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11187\Desktop f11187\Statistiken_Neuaufbau\IT\"/>
    </mc:Choice>
  </mc:AlternateContent>
  <xr:revisionPtr revIDLastSave="0" documentId="8_{BEFEA36B-AAE9-4D78-9EAF-75E8461CAAF3}" xr6:coauthVersionLast="47" xr6:coauthVersionMax="47" xr10:uidLastSave="{00000000-0000-0000-0000-000000000000}"/>
  <bookViews>
    <workbookView xWindow="1530" yWindow="60" windowWidth="28080" windowHeight="13515" xr2:uid="{EBFDD491-708D-43EC-A1EA-04445F91ABA7}"/>
  </bookViews>
  <sheets>
    <sheet name="Denunce ad autorità penal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0" i="1" l="1"/>
  <c r="I60" i="1"/>
  <c r="H60" i="1"/>
  <c r="G60" i="1"/>
  <c r="F60" i="1"/>
  <c r="E60" i="1"/>
  <c r="D60" i="1"/>
  <c r="C60" i="1"/>
  <c r="B60" i="1"/>
  <c r="J55" i="1"/>
  <c r="I55" i="1"/>
  <c r="H55" i="1"/>
  <c r="G55" i="1"/>
  <c r="F55" i="1"/>
  <c r="E55" i="1"/>
  <c r="D55" i="1"/>
  <c r="C55" i="1"/>
  <c r="B55" i="1"/>
  <c r="J49" i="1"/>
  <c r="I49" i="1"/>
  <c r="H49" i="1"/>
  <c r="G49" i="1"/>
  <c r="F49" i="1"/>
  <c r="E49" i="1"/>
  <c r="D49" i="1"/>
  <c r="C49" i="1"/>
  <c r="B49" i="1"/>
  <c r="J47" i="1"/>
  <c r="I47" i="1"/>
  <c r="H47" i="1"/>
  <c r="G47" i="1"/>
  <c r="F47" i="1"/>
  <c r="E47" i="1"/>
  <c r="D47" i="1"/>
  <c r="C47" i="1"/>
  <c r="B47" i="1"/>
  <c r="J41" i="1"/>
  <c r="I41" i="1"/>
  <c r="H41" i="1"/>
  <c r="G41" i="1"/>
  <c r="F41" i="1"/>
  <c r="E41" i="1"/>
  <c r="D41" i="1"/>
  <c r="C41" i="1"/>
  <c r="B41" i="1"/>
  <c r="J37" i="1"/>
  <c r="I37" i="1"/>
  <c r="H37" i="1"/>
  <c r="G37" i="1"/>
  <c r="F37" i="1"/>
  <c r="E37" i="1"/>
  <c r="D37" i="1"/>
  <c r="C37" i="1"/>
  <c r="B37" i="1"/>
  <c r="J32" i="1"/>
  <c r="I32" i="1"/>
  <c r="H32" i="1"/>
  <c r="G32" i="1"/>
  <c r="F32" i="1"/>
  <c r="E32" i="1"/>
  <c r="D32" i="1"/>
  <c r="C32" i="1"/>
  <c r="B32" i="1"/>
  <c r="J17" i="1"/>
  <c r="I17" i="1"/>
  <c r="H17" i="1"/>
  <c r="G17" i="1"/>
  <c r="F17" i="1"/>
  <c r="E17" i="1"/>
  <c r="D17" i="1"/>
  <c r="C17" i="1"/>
  <c r="B17" i="1"/>
  <c r="J15" i="1"/>
  <c r="I15" i="1"/>
  <c r="H15" i="1"/>
  <c r="G15" i="1"/>
  <c r="F15" i="1"/>
  <c r="E15" i="1"/>
  <c r="D15" i="1"/>
  <c r="C15" i="1"/>
  <c r="B15" i="1"/>
  <c r="J9" i="1"/>
  <c r="I9" i="1"/>
  <c r="H9" i="1"/>
  <c r="G9" i="1"/>
  <c r="F9" i="1"/>
  <c r="E9" i="1"/>
  <c r="D9" i="1"/>
  <c r="C9" i="1"/>
  <c r="B9" i="1"/>
</calcChain>
</file>

<file path=xl/sharedStrings.xml><?xml version="1.0" encoding="utf-8"?>
<sst xmlns="http://schemas.openxmlformats.org/spreadsheetml/2006/main" count="44" uniqueCount="31">
  <si>
    <t>–</t>
  </si>
  <si>
    <t>Denunce alle autorità di perseguimento penale</t>
  </si>
  <si>
    <t>Denunce penali al Servizio diritto penale del DFF</t>
  </si>
  <si>
    <t>TOTALE denunce penali</t>
  </si>
  <si>
    <t>Numero di persone denunciate</t>
  </si>
  <si>
    <t>sono possibili più persone per denuncia penale</t>
  </si>
  <si>
    <t>Non noto</t>
  </si>
  <si>
    <t>Persone fisiche esplicitamente menzionate</t>
  </si>
  <si>
    <t>Persone giuridiche esplicitamente menzionate</t>
  </si>
  <si>
    <t>TOTALE</t>
  </si>
  <si>
    <t>Tema della denuncia penale</t>
  </si>
  <si>
    <t>sono possibili più temi per denuncia penale</t>
  </si>
  <si>
    <t>Accettazione di depositi del pubblico senza autorizzazione</t>
  </si>
  <si>
    <t>Impiego dell’espressione «banca», ecc.</t>
  </si>
  <si>
    <t>Commercio di valori mobiliari senza autorizzazione</t>
  </si>
  <si>
    <t>Intermediario finanziario LRD senza autorizzazione / affiliazione a un OAD</t>
  </si>
  <si>
    <t>Attività LICol senza autorizzazione</t>
  </si>
  <si>
    <t>Attività assicurativa senza autorizzazione</t>
  </si>
  <si>
    <t>Violazione della LSA</t>
  </si>
  <si>
    <t>Obbligo di dichiarazione LBVM / obbligo di comunicazione LInFi</t>
  </si>
  <si>
    <t>Obbligo di comunicazione LRD</t>
  </si>
  <si>
    <t>Comunicazione di informazioni false</t>
  </si>
  <si>
    <t>Inosservanza di decisioni della FINMA</t>
  </si>
  <si>
    <t>Altri temi</t>
  </si>
  <si>
    <t>Denunce penali ai Cantoni</t>
  </si>
  <si>
    <t xml:space="preserve">TOTALE denunce penali </t>
  </si>
  <si>
    <t>Totale</t>
  </si>
  <si>
    <t>Violazione del segreto bancario</t>
  </si>
  <si>
    <t>Reati contro il patrimonio</t>
  </si>
  <si>
    <t>Denunce penali al Ministero pubblico della Confederazione</t>
  </si>
  <si>
    <t>Denunce penali / comunicazioni con carattere di denuncia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</si>
</sst>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color theme="1"/>
      <name val="Arial"/>
      <family val="2"/>
    </font>
    <font>
      <b/>
      <sz val="16"/>
      <color theme="1"/>
      <name val="Arial"/>
      <family val="2"/>
    </font>
    <font>
      <sz val="10"/>
      <name val="Arial"/>
      <family val="2"/>
    </font>
    <font>
      <sz val="10"/>
      <color theme="1"/>
      <name val="Frutiger LT Com 45 Light"/>
      <family val="2"/>
    </font>
    <font>
      <b/>
      <sz val="14"/>
      <color theme="1"/>
      <name val="Frutiger LT Com 45 Light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b/>
      <sz val="2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2EFFB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Border="0" applyProtection="0"/>
    <xf numFmtId="0" fontId="3" fillId="0" borderId="0" applyFill="0" applyBorder="0" applyProtection="0"/>
    <xf numFmtId="0" fontId="4" fillId="0" borderId="0" applyFill="0" applyBorder="0" applyProtection="0"/>
    <xf numFmtId="0" fontId="4" fillId="0" borderId="0" applyFill="0" applyBorder="0" applyProtection="0"/>
  </cellStyleXfs>
  <cellXfs count="43">
    <xf numFmtId="0" fontId="0" fillId="0" borderId="0" xfId="0"/>
    <xf numFmtId="0" fontId="2" fillId="0" borderId="0" xfId="0" applyFont="1"/>
    <xf numFmtId="0" fontId="7" fillId="0" borderId="0" xfId="1" applyFont="1" applyBorder="1"/>
    <xf numFmtId="0" fontId="5" fillId="0" borderId="0" xfId="0" applyFont="1"/>
    <xf numFmtId="0" fontId="0" fillId="0" borderId="0" xfId="0"/>
    <xf numFmtId="0" fontId="8" fillId="0" borderId="0" xfId="0" applyFont="1"/>
    <xf numFmtId="0" fontId="6" fillId="0" borderId="0" xfId="1" applyFont="1" applyBorder="1"/>
    <xf numFmtId="0" fontId="9" fillId="0" borderId="0" xfId="0" applyFont="1"/>
    <xf numFmtId="0" fontId="5" fillId="0" borderId="0" xfId="2" applyFont="1"/>
    <xf numFmtId="0" fontId="1" fillId="0" borderId="0" xfId="1" applyBorder="1" applyAlignment="1">
      <alignment wrapText="1"/>
    </xf>
    <xf numFmtId="0" fontId="10" fillId="0" borderId="0" xfId="4" applyFont="1"/>
    <xf numFmtId="0" fontId="5" fillId="0" borderId="0" xfId="2" applyFont="1" applyBorder="1"/>
    <xf numFmtId="3" fontId="6" fillId="0" borderId="1" xfId="2" applyNumberFormat="1" applyFont="1" applyBorder="1"/>
    <xf numFmtId="3" fontId="6" fillId="0" borderId="0" xfId="2" applyNumberFormat="1" applyFont="1" applyBorder="1" applyAlignment="1">
      <alignment horizontal="right"/>
    </xf>
    <xf numFmtId="3" fontId="6" fillId="0" borderId="0" xfId="2" applyNumberFormat="1" applyFont="1" applyBorder="1"/>
    <xf numFmtId="3" fontId="6" fillId="0" borderId="2" xfId="2" applyNumberFormat="1" applyFont="1" applyBorder="1" applyAlignment="1">
      <alignment horizontal="right"/>
    </xf>
    <xf numFmtId="0" fontId="10" fillId="0" borderId="0" xfId="3" applyFont="1" applyBorder="1"/>
    <xf numFmtId="0" fontId="5" fillId="0" borderId="0" xfId="3" applyFont="1" applyBorder="1"/>
    <xf numFmtId="3" fontId="5" fillId="0" borderId="0" xfId="2" applyNumberFormat="1" applyFont="1" applyBorder="1" applyAlignment="1">
      <alignment horizontal="right"/>
    </xf>
    <xf numFmtId="3" fontId="5" fillId="0" borderId="3" xfId="2" applyNumberFormat="1" applyFont="1" applyBorder="1"/>
    <xf numFmtId="3" fontId="5" fillId="0" borderId="3" xfId="2" applyNumberFormat="1" applyFont="1" applyBorder="1" applyAlignment="1">
      <alignment horizontal="right"/>
    </xf>
    <xf numFmtId="3" fontId="5" fillId="0" borderId="4" xfId="2" applyNumberFormat="1" applyFont="1" applyBorder="1"/>
    <xf numFmtId="3" fontId="5" fillId="0" borderId="4" xfId="2" applyNumberFormat="1" applyFont="1" applyBorder="1" applyAlignment="1">
      <alignment horizontal="right"/>
    </xf>
    <xf numFmtId="3" fontId="6" fillId="0" borderId="5" xfId="2" applyNumberFormat="1" applyFont="1" applyBorder="1"/>
    <xf numFmtId="3" fontId="6" fillId="0" borderId="0" xfId="2" applyNumberFormat="1" applyFont="1" applyFill="1" applyBorder="1" applyAlignment="1">
      <alignment horizontal="right"/>
    </xf>
    <xf numFmtId="3" fontId="5" fillId="0" borderId="4" xfId="2" quotePrefix="1" applyNumberFormat="1" applyFont="1" applyBorder="1" applyAlignment="1">
      <alignment horizontal="right"/>
    </xf>
    <xf numFmtId="3" fontId="6" fillId="0" borderId="4" xfId="2" applyNumberFormat="1" applyFont="1" applyBorder="1"/>
    <xf numFmtId="3" fontId="6" fillId="0" borderId="4" xfId="2" applyNumberFormat="1" applyFont="1" applyBorder="1" applyAlignment="1">
      <alignment horizontal="right"/>
    </xf>
    <xf numFmtId="49" fontId="5" fillId="0" borderId="0" xfId="2" applyNumberFormat="1" applyFont="1" applyBorder="1"/>
    <xf numFmtId="0" fontId="5" fillId="0" borderId="0" xfId="2" applyFont="1" applyBorder="1" applyAlignment="1">
      <alignment horizontal="right"/>
    </xf>
    <xf numFmtId="0" fontId="10" fillId="0" borderId="1" xfId="3" applyFont="1" applyBorder="1"/>
    <xf numFmtId="3" fontId="6" fillId="0" borderId="5" xfId="2" applyNumberFormat="1" applyFont="1" applyBorder="1" applyAlignment="1">
      <alignment horizontal="right"/>
    </xf>
    <xf numFmtId="0" fontId="6" fillId="0" borderId="1" xfId="3" applyFont="1" applyBorder="1"/>
    <xf numFmtId="3" fontId="6" fillId="0" borderId="1" xfId="2" applyNumberFormat="1" applyFont="1" applyBorder="1" applyAlignment="1">
      <alignment horizontal="right"/>
    </xf>
    <xf numFmtId="0" fontId="10" fillId="2" borderId="0" xfId="4" applyFont="1" applyFill="1"/>
    <xf numFmtId="0" fontId="5" fillId="2" borderId="0" xfId="0" applyFont="1" applyFill="1"/>
    <xf numFmtId="3" fontId="6" fillId="2" borderId="1" xfId="2" applyNumberFormat="1" applyFont="1" applyFill="1" applyBorder="1" applyAlignment="1">
      <alignment horizontal="right"/>
    </xf>
    <xf numFmtId="3" fontId="5" fillId="2" borderId="0" xfId="2" applyNumberFormat="1" applyFont="1" applyFill="1" applyBorder="1" applyAlignment="1">
      <alignment horizontal="right"/>
    </xf>
    <xf numFmtId="3" fontId="5" fillId="2" borderId="3" xfId="2" applyNumberFormat="1" applyFont="1" applyFill="1" applyBorder="1" applyAlignment="1">
      <alignment horizontal="right"/>
    </xf>
    <xf numFmtId="3" fontId="5" fillId="2" borderId="4" xfId="2" applyNumberFormat="1" applyFont="1" applyFill="1" applyBorder="1" applyAlignment="1">
      <alignment horizontal="right"/>
    </xf>
    <xf numFmtId="3" fontId="6" fillId="2" borderId="4" xfId="2" applyNumberFormat="1" applyFont="1" applyFill="1" applyBorder="1" applyAlignment="1">
      <alignment horizontal="right"/>
    </xf>
    <xf numFmtId="3" fontId="6" fillId="2" borderId="5" xfId="2" applyNumberFormat="1" applyFont="1" applyFill="1" applyBorder="1" applyAlignment="1">
      <alignment horizontal="right"/>
    </xf>
    <xf numFmtId="0" fontId="5" fillId="2" borderId="1" xfId="0" applyFont="1" applyFill="1" applyBorder="1"/>
  </cellXfs>
  <cellStyles count="5">
    <cellStyle name="Jahre" xfId="4" xr:uid="{3F0761D1-4C85-434A-AFE1-5BE63849FBD9}"/>
    <cellStyle name="Standard" xfId="0" builtinId="0"/>
    <cellStyle name="Tabellentitel" xfId="3" xr:uid="{9679BDFE-C2C9-413D-8F67-2D1C7DE40222}"/>
    <cellStyle name="Text" xfId="2" xr:uid="{A86791D0-524E-4A72-AECC-D444693ABDA6}"/>
    <cellStyle name="Titel" xfId="1" xr:uid="{12692A46-92C3-43B8-98C2-BD1BBB0226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0</xdr:rowOff>
    </xdr:from>
    <xdr:to>
      <xdr:col>12</xdr:col>
      <xdr:colOff>114657</xdr:colOff>
      <xdr:row>3</xdr:row>
      <xdr:rowOff>65197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AE2D6FE-F707-4D79-AE86-CEDDF92CD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11100" y="0"/>
          <a:ext cx="1638657" cy="7224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C5B9A-91A3-4ECC-A2AD-70D4D98F02A6}">
  <dimension ref="A1:J62"/>
  <sheetViews>
    <sheetView showGridLines="0" tabSelected="1" zoomScaleNormal="100" workbookViewId="0">
      <selection activeCell="K1" sqref="K1"/>
    </sheetView>
  </sheetViews>
  <sheetFormatPr baseColWidth="10" defaultRowHeight="12.75"/>
  <cols>
    <col min="1" max="1" width="65.7109375" style="1" customWidth="1"/>
    <col min="2" max="2" width="13.7109375" style="4" customWidth="1"/>
    <col min="3" max="10" width="13.7109375" customWidth="1"/>
  </cols>
  <sheetData>
    <row r="1" spans="1:10" ht="26.25">
      <c r="A1" s="2" t="s">
        <v>1</v>
      </c>
      <c r="B1" s="3"/>
      <c r="C1" s="5"/>
      <c r="D1" s="5"/>
      <c r="E1" s="5"/>
      <c r="F1" s="5"/>
      <c r="G1" s="3"/>
      <c r="H1" s="3"/>
      <c r="I1" s="3"/>
      <c r="J1" s="3"/>
    </row>
    <row r="2" spans="1:10">
      <c r="A2" s="6"/>
      <c r="B2" s="3"/>
      <c r="C2" s="7"/>
      <c r="D2" s="7"/>
      <c r="E2" s="7"/>
      <c r="F2" s="7"/>
      <c r="G2" s="3"/>
      <c r="H2" s="3"/>
      <c r="I2" s="3"/>
      <c r="J2" s="3"/>
    </row>
    <row r="3" spans="1:10">
      <c r="A3" s="6"/>
      <c r="B3" s="3"/>
      <c r="C3" s="7"/>
      <c r="D3" s="7"/>
      <c r="E3" s="7"/>
      <c r="F3" s="7"/>
      <c r="G3" s="3"/>
      <c r="H3" s="3"/>
      <c r="I3" s="3"/>
      <c r="J3" s="3"/>
    </row>
    <row r="4" spans="1:10">
      <c r="A4" s="8"/>
      <c r="B4" s="3"/>
      <c r="C4" s="3"/>
      <c r="D4" s="3"/>
      <c r="E4" s="3"/>
      <c r="F4" s="3"/>
      <c r="G4" s="3"/>
      <c r="H4" s="3"/>
      <c r="I4" s="3"/>
      <c r="J4" s="3"/>
    </row>
    <row r="5" spans="1:10" ht="40.5">
      <c r="A5" s="9" t="s">
        <v>2</v>
      </c>
      <c r="B5" s="34">
        <v>2022</v>
      </c>
      <c r="C5" s="10">
        <v>2021</v>
      </c>
      <c r="D5" s="10">
        <v>2020</v>
      </c>
      <c r="E5" s="10">
        <v>2019</v>
      </c>
      <c r="F5" s="10">
        <v>2018</v>
      </c>
      <c r="G5" s="10">
        <v>2017</v>
      </c>
      <c r="H5" s="10">
        <v>2016</v>
      </c>
      <c r="I5" s="10">
        <v>2015</v>
      </c>
      <c r="J5" s="10">
        <v>2014</v>
      </c>
    </row>
    <row r="6" spans="1:10">
      <c r="A6" s="11"/>
      <c r="B6" s="35"/>
      <c r="C6" s="3"/>
      <c r="D6" s="3"/>
      <c r="E6" s="3"/>
      <c r="F6" s="3"/>
      <c r="G6" s="3"/>
      <c r="H6" s="3"/>
      <c r="I6" s="3"/>
      <c r="J6" s="3"/>
    </row>
    <row r="7" spans="1:10">
      <c r="A7" s="12" t="s">
        <v>3</v>
      </c>
      <c r="B7" s="36">
        <v>145</v>
      </c>
      <c r="C7" s="13">
        <v>139</v>
      </c>
      <c r="D7" s="13">
        <v>111</v>
      </c>
      <c r="E7" s="13">
        <v>177</v>
      </c>
      <c r="F7" s="13">
        <v>215</v>
      </c>
      <c r="G7" s="13">
        <v>115</v>
      </c>
      <c r="H7" s="13">
        <v>143</v>
      </c>
      <c r="I7" s="13">
        <v>133</v>
      </c>
      <c r="J7" s="13">
        <v>98</v>
      </c>
    </row>
    <row r="8" spans="1:10">
      <c r="A8" s="14"/>
      <c r="B8" s="14"/>
      <c r="C8" s="15"/>
      <c r="D8" s="15"/>
      <c r="E8" s="15"/>
      <c r="F8" s="15"/>
      <c r="G8" s="15"/>
      <c r="H8" s="15"/>
      <c r="I8" s="15"/>
      <c r="J8" s="15"/>
    </row>
    <row r="9" spans="1:10" ht="15.75">
      <c r="A9" s="16" t="s">
        <v>4</v>
      </c>
      <c r="B9" s="34">
        <f>B$5</f>
        <v>2022</v>
      </c>
      <c r="C9" s="10">
        <f>C$5</f>
        <v>2021</v>
      </c>
      <c r="D9" s="10">
        <f>D$5</f>
        <v>2020</v>
      </c>
      <c r="E9" s="10">
        <f>E$5</f>
        <v>2019</v>
      </c>
      <c r="F9" s="10">
        <f t="shared" ref="F9:J9" si="0">F$5</f>
        <v>2018</v>
      </c>
      <c r="G9" s="10">
        <f t="shared" si="0"/>
        <v>2017</v>
      </c>
      <c r="H9" s="10">
        <f t="shared" si="0"/>
        <v>2016</v>
      </c>
      <c r="I9" s="10">
        <f t="shared" si="0"/>
        <v>2015</v>
      </c>
      <c r="J9" s="10">
        <f t="shared" si="0"/>
        <v>2014</v>
      </c>
    </row>
    <row r="10" spans="1:10">
      <c r="A10" s="17" t="s">
        <v>5</v>
      </c>
      <c r="B10" s="37"/>
      <c r="C10" s="18"/>
      <c r="D10" s="18"/>
      <c r="E10" s="18"/>
      <c r="F10" s="18"/>
      <c r="G10" s="18"/>
      <c r="H10" s="18"/>
      <c r="I10" s="18"/>
      <c r="J10" s="18"/>
    </row>
    <row r="11" spans="1:10">
      <c r="A11" s="17"/>
      <c r="B11" s="35"/>
      <c r="C11" s="3"/>
      <c r="D11" s="3"/>
      <c r="E11" s="3"/>
      <c r="F11" s="3"/>
      <c r="G11" s="3"/>
      <c r="H11" s="3"/>
      <c r="I11" s="3"/>
      <c r="J11" s="3"/>
    </row>
    <row r="12" spans="1:10">
      <c r="A12" s="19" t="s">
        <v>6</v>
      </c>
      <c r="B12" s="38">
        <v>0</v>
      </c>
      <c r="C12" s="20">
        <v>3</v>
      </c>
      <c r="D12" s="20">
        <v>0</v>
      </c>
      <c r="E12" s="20">
        <v>0</v>
      </c>
      <c r="F12" s="20">
        <v>0</v>
      </c>
      <c r="G12" s="20">
        <v>3</v>
      </c>
      <c r="H12" s="20">
        <v>0</v>
      </c>
      <c r="I12" s="20">
        <v>0</v>
      </c>
      <c r="J12" s="20">
        <v>1</v>
      </c>
    </row>
    <row r="13" spans="1:10">
      <c r="A13" s="21" t="s">
        <v>7</v>
      </c>
      <c r="B13" s="39">
        <v>36</v>
      </c>
      <c r="C13" s="22">
        <v>32</v>
      </c>
      <c r="D13" s="22">
        <v>19</v>
      </c>
      <c r="E13" s="22">
        <v>57</v>
      </c>
      <c r="F13" s="22">
        <v>69</v>
      </c>
      <c r="G13" s="22">
        <v>50</v>
      </c>
      <c r="H13" s="22">
        <v>74</v>
      </c>
      <c r="I13" s="22">
        <v>75</v>
      </c>
      <c r="J13" s="22">
        <v>60</v>
      </c>
    </row>
    <row r="14" spans="1:10">
      <c r="A14" s="21" t="s">
        <v>8</v>
      </c>
      <c r="B14" s="39">
        <v>130</v>
      </c>
      <c r="C14" s="22">
        <v>135</v>
      </c>
      <c r="D14" s="22">
        <v>92</v>
      </c>
      <c r="E14" s="22">
        <v>141</v>
      </c>
      <c r="F14" s="22">
        <v>179</v>
      </c>
      <c r="G14" s="22">
        <v>113</v>
      </c>
      <c r="H14" s="22">
        <v>129</v>
      </c>
      <c r="I14" s="22">
        <v>137</v>
      </c>
      <c r="J14" s="22">
        <v>105</v>
      </c>
    </row>
    <row r="15" spans="1:10">
      <c r="A15" s="23" t="s">
        <v>9</v>
      </c>
      <c r="B15" s="40">
        <f>SUM(B12:B14)</f>
        <v>166</v>
      </c>
      <c r="C15" s="15">
        <f>SUM(C12:C14)</f>
        <v>170</v>
      </c>
      <c r="D15" s="15">
        <f>SUM(D12:D14)</f>
        <v>111</v>
      </c>
      <c r="E15" s="15">
        <f t="shared" ref="E15:J15" si="1">SUM(E12:E14)</f>
        <v>198</v>
      </c>
      <c r="F15" s="15">
        <f t="shared" si="1"/>
        <v>248</v>
      </c>
      <c r="G15" s="15">
        <f t="shared" si="1"/>
        <v>166</v>
      </c>
      <c r="H15" s="15">
        <f t="shared" si="1"/>
        <v>203</v>
      </c>
      <c r="I15" s="15">
        <f t="shared" si="1"/>
        <v>212</v>
      </c>
      <c r="J15" s="15">
        <f t="shared" si="1"/>
        <v>166</v>
      </c>
    </row>
    <row r="16" spans="1:10">
      <c r="A16" s="14"/>
      <c r="B16" s="24"/>
      <c r="C16" s="15"/>
      <c r="D16" s="15"/>
      <c r="E16" s="15"/>
      <c r="F16" s="15"/>
      <c r="G16" s="15"/>
      <c r="H16" s="15"/>
      <c r="I16" s="15"/>
      <c r="J16" s="15"/>
    </row>
    <row r="17" spans="1:10" ht="15.75">
      <c r="A17" s="16" t="s">
        <v>10</v>
      </c>
      <c r="B17" s="34">
        <f>B$5</f>
        <v>2022</v>
      </c>
      <c r="C17" s="10">
        <f>C$5</f>
        <v>2021</v>
      </c>
      <c r="D17" s="10">
        <f>D$5</f>
        <v>2020</v>
      </c>
      <c r="E17" s="10">
        <f>E$5</f>
        <v>2019</v>
      </c>
      <c r="F17" s="10">
        <f t="shared" ref="F17:J17" si="2">F$5</f>
        <v>2018</v>
      </c>
      <c r="G17" s="10">
        <f t="shared" si="2"/>
        <v>2017</v>
      </c>
      <c r="H17" s="10">
        <f t="shared" si="2"/>
        <v>2016</v>
      </c>
      <c r="I17" s="10">
        <f t="shared" si="2"/>
        <v>2015</v>
      </c>
      <c r="J17" s="10">
        <f t="shared" si="2"/>
        <v>2014</v>
      </c>
    </row>
    <row r="18" spans="1:10">
      <c r="A18" s="3" t="s">
        <v>11</v>
      </c>
      <c r="B18" s="37"/>
      <c r="C18" s="18"/>
      <c r="D18" s="18"/>
      <c r="E18" s="18"/>
      <c r="F18" s="18"/>
      <c r="G18" s="18"/>
      <c r="H18" s="18"/>
      <c r="I18" s="18"/>
      <c r="J18" s="18"/>
    </row>
    <row r="19" spans="1:10">
      <c r="A19" s="3"/>
      <c r="B19" s="35"/>
      <c r="C19" s="18"/>
      <c r="D19" s="18"/>
      <c r="E19" s="18"/>
      <c r="F19" s="18"/>
      <c r="G19" s="18"/>
      <c r="H19" s="18"/>
      <c r="I19" s="18"/>
      <c r="J19" s="18"/>
    </row>
    <row r="20" spans="1:10">
      <c r="A20" s="19" t="s">
        <v>12</v>
      </c>
      <c r="B20" s="38">
        <v>10</v>
      </c>
      <c r="C20" s="20">
        <v>10</v>
      </c>
      <c r="D20" s="20">
        <v>9</v>
      </c>
      <c r="E20" s="20">
        <v>13</v>
      </c>
      <c r="F20" s="20">
        <v>9</v>
      </c>
      <c r="G20" s="20">
        <v>15</v>
      </c>
      <c r="H20" s="20">
        <v>16</v>
      </c>
      <c r="I20" s="20">
        <v>29</v>
      </c>
      <c r="J20" s="20">
        <v>11</v>
      </c>
    </row>
    <row r="21" spans="1:10">
      <c r="A21" s="21" t="s">
        <v>13</v>
      </c>
      <c r="B21" s="39">
        <v>0</v>
      </c>
      <c r="C21" s="22">
        <v>2</v>
      </c>
      <c r="D21" s="22">
        <v>0</v>
      </c>
      <c r="E21" s="22">
        <v>1</v>
      </c>
      <c r="F21" s="22">
        <v>4</v>
      </c>
      <c r="G21" s="22">
        <v>11</v>
      </c>
      <c r="H21" s="22">
        <v>4</v>
      </c>
      <c r="I21" s="22">
        <v>13</v>
      </c>
      <c r="J21" s="22">
        <v>6</v>
      </c>
    </row>
    <row r="22" spans="1:10">
      <c r="A22" s="21" t="s">
        <v>14</v>
      </c>
      <c r="B22" s="39">
        <v>16</v>
      </c>
      <c r="C22" s="22">
        <v>3</v>
      </c>
      <c r="D22" s="22">
        <v>6</v>
      </c>
      <c r="E22" s="22">
        <v>0</v>
      </c>
      <c r="F22" s="22">
        <v>3</v>
      </c>
      <c r="G22" s="22">
        <v>7</v>
      </c>
      <c r="H22" s="22">
        <v>4</v>
      </c>
      <c r="I22" s="22">
        <v>4</v>
      </c>
      <c r="J22" s="22">
        <v>6</v>
      </c>
    </row>
    <row r="23" spans="1:10">
      <c r="A23" s="21" t="s">
        <v>15</v>
      </c>
      <c r="B23" s="39">
        <v>7</v>
      </c>
      <c r="C23" s="22">
        <v>10</v>
      </c>
      <c r="D23" s="22">
        <v>10</v>
      </c>
      <c r="E23" s="22">
        <v>16</v>
      </c>
      <c r="F23" s="22">
        <v>3</v>
      </c>
      <c r="G23" s="22">
        <v>10</v>
      </c>
      <c r="H23" s="22">
        <v>7</v>
      </c>
      <c r="I23" s="22">
        <v>26</v>
      </c>
      <c r="J23" s="22">
        <v>12</v>
      </c>
    </row>
    <row r="24" spans="1:10">
      <c r="A24" s="21" t="s">
        <v>16</v>
      </c>
      <c r="B24" s="39">
        <v>0</v>
      </c>
      <c r="C24" s="22">
        <v>0</v>
      </c>
      <c r="D24" s="22">
        <v>1</v>
      </c>
      <c r="E24" s="22">
        <v>5</v>
      </c>
      <c r="F24" s="22">
        <v>3</v>
      </c>
      <c r="G24" s="22">
        <v>6</v>
      </c>
      <c r="H24" s="22">
        <v>4</v>
      </c>
      <c r="I24" s="22">
        <v>15</v>
      </c>
      <c r="J24" s="22">
        <v>6</v>
      </c>
    </row>
    <row r="25" spans="1:10">
      <c r="A25" s="21" t="s">
        <v>17</v>
      </c>
      <c r="B25" s="39">
        <v>0</v>
      </c>
      <c r="C25" s="22">
        <v>1</v>
      </c>
      <c r="D25" s="22">
        <v>0</v>
      </c>
      <c r="E25" s="22">
        <v>0</v>
      </c>
      <c r="F25" s="22">
        <v>0</v>
      </c>
      <c r="G25" s="22">
        <v>0</v>
      </c>
      <c r="H25" s="22">
        <v>2</v>
      </c>
      <c r="I25" s="22">
        <v>3</v>
      </c>
      <c r="J25" s="22">
        <v>1</v>
      </c>
    </row>
    <row r="26" spans="1:10">
      <c r="A26" s="21" t="s">
        <v>18</v>
      </c>
      <c r="B26" s="39">
        <v>8</v>
      </c>
      <c r="C26" s="22">
        <v>30</v>
      </c>
      <c r="D26" s="22">
        <v>35</v>
      </c>
      <c r="E26" s="22">
        <v>25</v>
      </c>
      <c r="F26" s="22">
        <v>37</v>
      </c>
      <c r="G26" s="25" t="s">
        <v>0</v>
      </c>
      <c r="H26" s="25" t="s">
        <v>0</v>
      </c>
      <c r="I26" s="25" t="s">
        <v>0</v>
      </c>
      <c r="J26" s="25" t="s">
        <v>0</v>
      </c>
    </row>
    <row r="27" spans="1:10">
      <c r="A27" s="21" t="s">
        <v>19</v>
      </c>
      <c r="B27" s="39">
        <v>79</v>
      </c>
      <c r="C27" s="22">
        <v>63</v>
      </c>
      <c r="D27" s="22">
        <v>45</v>
      </c>
      <c r="E27" s="22">
        <v>110</v>
      </c>
      <c r="F27" s="22">
        <v>156</v>
      </c>
      <c r="G27" s="22">
        <v>33</v>
      </c>
      <c r="H27" s="22">
        <v>83</v>
      </c>
      <c r="I27" s="22">
        <v>41</v>
      </c>
      <c r="J27" s="22">
        <v>46</v>
      </c>
    </row>
    <row r="28" spans="1:10">
      <c r="A28" s="21" t="s">
        <v>20</v>
      </c>
      <c r="B28" s="39">
        <v>6</v>
      </c>
      <c r="C28" s="22">
        <v>7</v>
      </c>
      <c r="D28" s="22">
        <v>12</v>
      </c>
      <c r="E28" s="22">
        <v>15</v>
      </c>
      <c r="F28" s="22">
        <v>9</v>
      </c>
      <c r="G28" s="22">
        <v>7</v>
      </c>
      <c r="H28" s="22">
        <v>2</v>
      </c>
      <c r="I28" s="22">
        <v>1</v>
      </c>
      <c r="J28" s="22">
        <v>2</v>
      </c>
    </row>
    <row r="29" spans="1:10">
      <c r="A29" s="21" t="s">
        <v>21</v>
      </c>
      <c r="B29" s="39">
        <v>9</v>
      </c>
      <c r="C29" s="22">
        <v>2</v>
      </c>
      <c r="D29" s="22">
        <v>2</v>
      </c>
      <c r="E29" s="22">
        <v>5</v>
      </c>
      <c r="F29" s="22">
        <v>4</v>
      </c>
      <c r="G29" s="22">
        <v>4</v>
      </c>
      <c r="H29" s="22">
        <v>0</v>
      </c>
      <c r="I29" s="22">
        <v>7</v>
      </c>
      <c r="J29" s="22">
        <v>2</v>
      </c>
    </row>
    <row r="30" spans="1:10">
      <c r="A30" s="21" t="s">
        <v>22</v>
      </c>
      <c r="B30" s="39">
        <v>1</v>
      </c>
      <c r="C30" s="22">
        <v>0</v>
      </c>
      <c r="D30" s="22">
        <v>0</v>
      </c>
      <c r="E30" s="22">
        <v>0</v>
      </c>
      <c r="F30" s="22">
        <v>0</v>
      </c>
      <c r="G30" s="22">
        <v>1</v>
      </c>
      <c r="H30" s="22">
        <v>2</v>
      </c>
      <c r="I30" s="22">
        <v>0</v>
      </c>
      <c r="J30" s="22">
        <v>1</v>
      </c>
    </row>
    <row r="31" spans="1:10">
      <c r="A31" s="21" t="s">
        <v>23</v>
      </c>
      <c r="B31" s="39">
        <v>14</v>
      </c>
      <c r="C31" s="22">
        <v>15</v>
      </c>
      <c r="D31" s="22">
        <v>3</v>
      </c>
      <c r="E31" s="22">
        <v>2</v>
      </c>
      <c r="F31" s="22">
        <v>10</v>
      </c>
      <c r="G31" s="22">
        <v>36</v>
      </c>
      <c r="H31" s="22">
        <v>27</v>
      </c>
      <c r="I31" s="22">
        <v>10</v>
      </c>
      <c r="J31" s="22">
        <v>12</v>
      </c>
    </row>
    <row r="32" spans="1:10">
      <c r="A32" s="26" t="s">
        <v>9</v>
      </c>
      <c r="B32" s="40">
        <f>SUM(B20:B31)</f>
        <v>150</v>
      </c>
      <c r="C32" s="27">
        <f>SUM(C20:C31)</f>
        <v>143</v>
      </c>
      <c r="D32" s="27">
        <f>SUM(D20:D31)</f>
        <v>123</v>
      </c>
      <c r="E32" s="27">
        <f t="shared" ref="E32:J32" si="3">SUM(E20:E31)</f>
        <v>192</v>
      </c>
      <c r="F32" s="27">
        <f t="shared" si="3"/>
        <v>238</v>
      </c>
      <c r="G32" s="27">
        <f t="shared" si="3"/>
        <v>130</v>
      </c>
      <c r="H32" s="27">
        <f t="shared" si="3"/>
        <v>151</v>
      </c>
      <c r="I32" s="27">
        <f t="shared" si="3"/>
        <v>149</v>
      </c>
      <c r="J32" s="27">
        <f t="shared" si="3"/>
        <v>105</v>
      </c>
    </row>
    <row r="33" spans="1:10">
      <c r="A33" s="28"/>
      <c r="B33" s="29"/>
      <c r="C33" s="29"/>
      <c r="D33" s="29"/>
      <c r="E33" s="29"/>
      <c r="F33" s="29"/>
      <c r="G33" s="29"/>
      <c r="H33" s="29"/>
      <c r="I33" s="29"/>
      <c r="J33" s="29"/>
    </row>
    <row r="34" spans="1:10">
      <c r="A34" s="28"/>
      <c r="B34" s="29"/>
      <c r="C34" s="29"/>
      <c r="D34" s="29"/>
      <c r="E34" s="29"/>
      <c r="F34" s="29"/>
      <c r="G34" s="29"/>
      <c r="H34" s="29"/>
      <c r="I34" s="29"/>
      <c r="J34" s="29"/>
    </row>
    <row r="35" spans="1:10">
      <c r="A35" s="28"/>
      <c r="B35" s="29"/>
      <c r="C35" s="29"/>
      <c r="D35" s="29"/>
      <c r="E35" s="29"/>
      <c r="F35" s="29"/>
      <c r="G35" s="29"/>
      <c r="H35" s="29"/>
      <c r="I35" s="29"/>
      <c r="J35" s="29"/>
    </row>
    <row r="36" spans="1:10">
      <c r="A36" s="28"/>
      <c r="B36" s="29"/>
      <c r="C36" s="29"/>
      <c r="D36" s="29"/>
      <c r="E36" s="29"/>
      <c r="F36" s="29"/>
      <c r="G36" s="29"/>
      <c r="H36" s="29"/>
      <c r="I36" s="29"/>
      <c r="J36" s="29"/>
    </row>
    <row r="37" spans="1:10" s="4" customFormat="1" ht="20.25">
      <c r="A37" s="9" t="s">
        <v>24</v>
      </c>
      <c r="B37" s="34">
        <f>B$5</f>
        <v>2022</v>
      </c>
      <c r="C37" s="10">
        <f>C$5</f>
        <v>2021</v>
      </c>
      <c r="D37" s="10">
        <f>D$5</f>
        <v>2020</v>
      </c>
      <c r="E37" s="10">
        <f>E$5</f>
        <v>2019</v>
      </c>
      <c r="F37" s="10">
        <f t="shared" ref="F37:J37" si="4">F$5</f>
        <v>2018</v>
      </c>
      <c r="G37" s="10">
        <f t="shared" si="4"/>
        <v>2017</v>
      </c>
      <c r="H37" s="10">
        <f t="shared" si="4"/>
        <v>2016</v>
      </c>
      <c r="I37" s="10">
        <f t="shared" si="4"/>
        <v>2015</v>
      </c>
      <c r="J37" s="10">
        <f t="shared" si="4"/>
        <v>2014</v>
      </c>
    </row>
    <row r="38" spans="1:10">
      <c r="A38" s="11"/>
      <c r="B38" s="35"/>
      <c r="C38" s="3"/>
      <c r="D38" s="3"/>
      <c r="E38" s="3"/>
      <c r="F38" s="3"/>
      <c r="G38" s="3"/>
      <c r="H38" s="3"/>
      <c r="I38" s="3"/>
      <c r="J38" s="3"/>
    </row>
    <row r="39" spans="1:10" ht="15.75">
      <c r="A39" s="30" t="s">
        <v>25</v>
      </c>
      <c r="B39" s="36">
        <v>5</v>
      </c>
      <c r="C39" s="13">
        <v>8</v>
      </c>
      <c r="D39" s="13">
        <v>8</v>
      </c>
      <c r="E39" s="13">
        <v>3</v>
      </c>
      <c r="F39" s="13">
        <v>11</v>
      </c>
      <c r="G39" s="13">
        <v>14</v>
      </c>
      <c r="H39" s="13">
        <v>18</v>
      </c>
      <c r="I39" s="13">
        <v>17</v>
      </c>
      <c r="J39" s="13">
        <v>12</v>
      </c>
    </row>
    <row r="40" spans="1:10">
      <c r="A40" s="14"/>
      <c r="B40" s="14"/>
      <c r="C40" s="15"/>
      <c r="D40" s="15"/>
      <c r="E40" s="15"/>
      <c r="F40" s="15"/>
      <c r="G40" s="15"/>
      <c r="H40" s="15"/>
      <c r="I40" s="15"/>
      <c r="J40" s="15"/>
    </row>
    <row r="41" spans="1:10" ht="15.75">
      <c r="A41" s="16" t="s">
        <v>4</v>
      </c>
      <c r="B41" s="34">
        <f>B$5</f>
        <v>2022</v>
      </c>
      <c r="C41" s="10">
        <f>C$5</f>
        <v>2021</v>
      </c>
      <c r="D41" s="10">
        <f>D$5</f>
        <v>2020</v>
      </c>
      <c r="E41" s="10">
        <f>E$5</f>
        <v>2019</v>
      </c>
      <c r="F41" s="10">
        <f t="shared" ref="F41:J41" si="5">F$5</f>
        <v>2018</v>
      </c>
      <c r="G41" s="10">
        <f t="shared" si="5"/>
        <v>2017</v>
      </c>
      <c r="H41" s="10">
        <f t="shared" si="5"/>
        <v>2016</v>
      </c>
      <c r="I41" s="10">
        <f t="shared" si="5"/>
        <v>2015</v>
      </c>
      <c r="J41" s="10">
        <f t="shared" si="5"/>
        <v>2014</v>
      </c>
    </row>
    <row r="42" spans="1:10">
      <c r="A42" s="3" t="s">
        <v>5</v>
      </c>
      <c r="B42" s="37"/>
      <c r="C42" s="18"/>
      <c r="D42" s="18"/>
      <c r="E42" s="18"/>
      <c r="F42" s="18"/>
      <c r="G42" s="18"/>
      <c r="H42" s="18"/>
      <c r="I42" s="18"/>
      <c r="J42" s="18"/>
    </row>
    <row r="43" spans="1:10">
      <c r="A43" s="17"/>
      <c r="B43" s="35"/>
      <c r="C43" s="3"/>
      <c r="D43" s="3"/>
      <c r="E43" s="3"/>
      <c r="F43" s="3"/>
      <c r="G43" s="3"/>
      <c r="H43" s="3"/>
      <c r="I43" s="3"/>
      <c r="J43" s="3"/>
    </row>
    <row r="44" spans="1:10">
      <c r="A44" s="19" t="s">
        <v>6</v>
      </c>
      <c r="B44" s="38">
        <v>0</v>
      </c>
      <c r="C44" s="20">
        <v>0</v>
      </c>
      <c r="D44" s="20">
        <v>2</v>
      </c>
      <c r="E44" s="20">
        <v>1</v>
      </c>
      <c r="F44" s="20">
        <v>4</v>
      </c>
      <c r="G44" s="20">
        <v>6</v>
      </c>
      <c r="H44" s="20">
        <v>6</v>
      </c>
      <c r="I44" s="20">
        <v>2</v>
      </c>
      <c r="J44" s="20">
        <v>5</v>
      </c>
    </row>
    <row r="45" spans="1:10">
      <c r="A45" s="21" t="s">
        <v>7</v>
      </c>
      <c r="B45" s="39">
        <v>7</v>
      </c>
      <c r="C45" s="22">
        <v>19</v>
      </c>
      <c r="D45" s="22">
        <v>5</v>
      </c>
      <c r="E45" s="22">
        <v>3</v>
      </c>
      <c r="F45" s="22">
        <v>12</v>
      </c>
      <c r="G45" s="22">
        <v>7</v>
      </c>
      <c r="H45" s="22">
        <v>8</v>
      </c>
      <c r="I45" s="22">
        <v>7</v>
      </c>
      <c r="J45" s="22">
        <v>4</v>
      </c>
    </row>
    <row r="46" spans="1:10">
      <c r="A46" s="21" t="s">
        <v>8</v>
      </c>
      <c r="B46" s="39">
        <v>4</v>
      </c>
      <c r="C46" s="22">
        <v>4</v>
      </c>
      <c r="D46" s="22">
        <v>1</v>
      </c>
      <c r="E46" s="22">
        <v>1</v>
      </c>
      <c r="F46" s="22">
        <v>9</v>
      </c>
      <c r="G46" s="22">
        <v>7</v>
      </c>
      <c r="H46" s="22">
        <v>16</v>
      </c>
      <c r="I46" s="22">
        <v>11</v>
      </c>
      <c r="J46" s="22">
        <v>3</v>
      </c>
    </row>
    <row r="47" spans="1:10">
      <c r="A47" s="23" t="s">
        <v>26</v>
      </c>
      <c r="B47" s="41">
        <f>SUM(B44:B46)</f>
        <v>11</v>
      </c>
      <c r="C47" s="31">
        <f>SUM(C44:C46)</f>
        <v>23</v>
      </c>
      <c r="D47" s="31">
        <f>SUM(D44:D46)</f>
        <v>8</v>
      </c>
      <c r="E47" s="31">
        <f t="shared" ref="E47:J47" si="6">SUM(E44:E46)</f>
        <v>5</v>
      </c>
      <c r="F47" s="31">
        <f t="shared" si="6"/>
        <v>25</v>
      </c>
      <c r="G47" s="31">
        <f t="shared" si="6"/>
        <v>20</v>
      </c>
      <c r="H47" s="31">
        <f t="shared" si="6"/>
        <v>30</v>
      </c>
      <c r="I47" s="31">
        <f t="shared" si="6"/>
        <v>20</v>
      </c>
      <c r="J47" s="31">
        <f t="shared" si="6"/>
        <v>12</v>
      </c>
    </row>
    <row r="48" spans="1:10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5.75">
      <c r="A49" s="16" t="s">
        <v>10</v>
      </c>
      <c r="B49" s="34">
        <f>B$5</f>
        <v>2022</v>
      </c>
      <c r="C49" s="10">
        <f>C$5</f>
        <v>2021</v>
      </c>
      <c r="D49" s="10">
        <f>D$5</f>
        <v>2020</v>
      </c>
      <c r="E49" s="10">
        <f>E$5</f>
        <v>2019</v>
      </c>
      <c r="F49" s="10">
        <f t="shared" ref="F49:J49" si="7">F$5</f>
        <v>2018</v>
      </c>
      <c r="G49" s="10">
        <f t="shared" si="7"/>
        <v>2017</v>
      </c>
      <c r="H49" s="10">
        <f t="shared" si="7"/>
        <v>2016</v>
      </c>
      <c r="I49" s="10">
        <f t="shared" si="7"/>
        <v>2015</v>
      </c>
      <c r="J49" s="10">
        <f t="shared" si="7"/>
        <v>2014</v>
      </c>
    </row>
    <row r="50" spans="1:10">
      <c r="A50" s="3" t="s">
        <v>11</v>
      </c>
      <c r="B50" s="37"/>
      <c r="C50" s="18"/>
      <c r="D50" s="18"/>
      <c r="E50" s="18"/>
      <c r="F50" s="18"/>
      <c r="G50" s="18"/>
      <c r="H50" s="18"/>
      <c r="I50" s="18"/>
      <c r="J50" s="18"/>
    </row>
    <row r="51" spans="1:10">
      <c r="A51" s="17"/>
      <c r="B51" s="35"/>
      <c r="C51" s="3"/>
      <c r="D51" s="3"/>
      <c r="E51" s="3"/>
      <c r="F51" s="3"/>
      <c r="G51" s="3"/>
      <c r="H51" s="3"/>
      <c r="I51" s="3"/>
      <c r="J51" s="3"/>
    </row>
    <row r="52" spans="1:10">
      <c r="A52" s="19" t="s">
        <v>27</v>
      </c>
      <c r="B52" s="38">
        <v>0</v>
      </c>
      <c r="C52" s="20">
        <v>0</v>
      </c>
      <c r="D52" s="20">
        <v>7</v>
      </c>
      <c r="E52" s="20">
        <v>1</v>
      </c>
      <c r="F52" s="20">
        <v>6</v>
      </c>
      <c r="G52" s="20">
        <v>6</v>
      </c>
      <c r="H52" s="20">
        <v>7</v>
      </c>
      <c r="I52" s="20">
        <v>3</v>
      </c>
      <c r="J52" s="20">
        <v>5</v>
      </c>
    </row>
    <row r="53" spans="1:10">
      <c r="A53" s="21" t="s">
        <v>28</v>
      </c>
      <c r="B53" s="39">
        <v>2</v>
      </c>
      <c r="C53" s="22">
        <v>1</v>
      </c>
      <c r="D53" s="22">
        <v>1</v>
      </c>
      <c r="E53" s="22">
        <v>2</v>
      </c>
      <c r="F53" s="22">
        <v>3</v>
      </c>
      <c r="G53" s="22">
        <v>4</v>
      </c>
      <c r="H53" s="22">
        <v>8</v>
      </c>
      <c r="I53" s="22">
        <v>11</v>
      </c>
      <c r="J53" s="22">
        <v>5</v>
      </c>
    </row>
    <row r="54" spans="1:10">
      <c r="A54" s="21" t="s">
        <v>23</v>
      </c>
      <c r="B54" s="39">
        <v>4</v>
      </c>
      <c r="C54" s="22">
        <v>8</v>
      </c>
      <c r="D54" s="22">
        <v>0</v>
      </c>
      <c r="E54" s="22">
        <v>0</v>
      </c>
      <c r="F54" s="22">
        <v>3</v>
      </c>
      <c r="G54" s="22">
        <v>4</v>
      </c>
      <c r="H54" s="22">
        <v>4</v>
      </c>
      <c r="I54" s="22">
        <v>3</v>
      </c>
      <c r="J54" s="22">
        <v>2</v>
      </c>
    </row>
    <row r="55" spans="1:10">
      <c r="A55" s="23" t="s">
        <v>26</v>
      </c>
      <c r="B55" s="41">
        <f>SUM(B52:B54)</f>
        <v>6</v>
      </c>
      <c r="C55" s="31">
        <f>SUM(C52:C54)</f>
        <v>9</v>
      </c>
      <c r="D55" s="31">
        <f>SUM(D52:D54)</f>
        <v>8</v>
      </c>
      <c r="E55" s="31">
        <f t="shared" ref="E55:J55" si="8">SUM(E52:E54)</f>
        <v>3</v>
      </c>
      <c r="F55" s="31">
        <f t="shared" si="8"/>
        <v>12</v>
      </c>
      <c r="G55" s="31">
        <f t="shared" si="8"/>
        <v>14</v>
      </c>
      <c r="H55" s="31">
        <f t="shared" si="8"/>
        <v>19</v>
      </c>
      <c r="I55" s="31">
        <f t="shared" si="8"/>
        <v>17</v>
      </c>
      <c r="J55" s="31">
        <f t="shared" si="8"/>
        <v>12</v>
      </c>
    </row>
    <row r="56" spans="1:10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ht="40.5">
      <c r="A60" s="9" t="s">
        <v>29</v>
      </c>
      <c r="B60" s="34">
        <f>B$5</f>
        <v>2022</v>
      </c>
      <c r="C60" s="10">
        <f>C$5</f>
        <v>2021</v>
      </c>
      <c r="D60" s="10">
        <f>D$5</f>
        <v>2020</v>
      </c>
      <c r="E60" s="10">
        <f>E$5</f>
        <v>2019</v>
      </c>
      <c r="F60" s="10">
        <f t="shared" ref="F60:J60" si="9">F$5</f>
        <v>2018</v>
      </c>
      <c r="G60" s="10">
        <f t="shared" si="9"/>
        <v>2017</v>
      </c>
      <c r="H60" s="10">
        <f t="shared" si="9"/>
        <v>2016</v>
      </c>
      <c r="I60" s="10">
        <f t="shared" si="9"/>
        <v>2015</v>
      </c>
      <c r="J60" s="10">
        <f t="shared" si="9"/>
        <v>2014</v>
      </c>
    </row>
    <row r="61" spans="1:10">
      <c r="A61" s="11"/>
      <c r="B61" s="37"/>
      <c r="C61" s="3"/>
      <c r="D61" s="3"/>
      <c r="E61" s="3"/>
      <c r="F61" s="3"/>
      <c r="G61" s="3"/>
      <c r="H61" s="3"/>
      <c r="I61" s="3"/>
      <c r="J61" s="3"/>
    </row>
    <row r="62" spans="1:10">
      <c r="A62" s="32" t="s">
        <v>30</v>
      </c>
      <c r="B62" s="42">
        <v>8</v>
      </c>
      <c r="C62" s="33">
        <v>7</v>
      </c>
      <c r="D62" s="33">
        <v>4</v>
      </c>
      <c r="E62" s="33">
        <v>15</v>
      </c>
      <c r="F62" s="33">
        <v>3</v>
      </c>
      <c r="G62" s="33">
        <v>6</v>
      </c>
      <c r="H62" s="33">
        <v>6</v>
      </c>
      <c r="I62" s="33">
        <v>7</v>
      </c>
      <c r="J62" s="33">
        <v>7</v>
      </c>
    </row>
  </sheetData>
  <pageMargins left="0.7" right="0.7" top="0.78740157499999996" bottom="0.78740157499999996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nma Projekt Dokument" ma:contentTypeID="0x0101002232FB31B5D2429FADE8EE170F84E94A00A180708D44B9A142963197182FC17BCD" ma:contentTypeVersion="0" ma:contentTypeDescription="Repräsentiert ein Finma Projekt Dokument" ma:contentTypeScope="" ma:versionID="d109d3559ac76a9f92aedf032afe24d0">
  <xsd:schema xmlns:xsd="http://www.w3.org/2001/XMLSchema" xmlns:xs="http://www.w3.org/2001/XMLSchema" xmlns:p="http://schemas.microsoft.com/office/2006/metadata/properties" xmlns:ns2="7e60ccbc-ae2b-43f6-84c9-d5be390ab830" xmlns:ns3="C5D202CF-4570-4677-B8B7-42B4B91F241F" xmlns:ns4="http://schemas.microsoft.com/sharepoint/v3/fields" targetNamespace="http://schemas.microsoft.com/office/2006/metadata/properties" ma:root="true" ma:fieldsID="4aa20f4e5d259f54f33467f44520db51" ns2:_="" ns3:_="" ns4:_="">
    <xsd:import namespace="7e60ccbc-ae2b-43f6-84c9-d5be390ab830"/>
    <xsd:import namespace="C5D202CF-4570-4677-B8B7-42B4B91F241F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60ccbc-ae2b-43f6-84c9-d5be390ab83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202CF-4570-4677-B8B7-42B4B91F241F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tru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name xmlns="C5D202CF-4570-4677-B8B7-42B4B91F241F">Geschäftsbericht 2022 (2063)</Projectname>
    <_dlc_DocId xmlns="7e60ccbc-ae2b-43f6-84c9-d5be390ab830">3NMDDAW574XC-20235124-98</_dlc_DocId>
    <OSP_Note xmlns="http://schemas.microsoft.com/sharepoint/v3/fields">
      <Terms xmlns="http://schemas.microsoft.com/office/infopath/2007/PartnerControls"/>
    </OSP_Note>
    <DocumentStatus_Note xmlns="http://schemas.microsoft.com/sharepoint/v3/fields" xsi:nil="true"/>
    <FinalDocument xmlns="C5D202CF-4570-4677-B8B7-42B4B91F241F">true</FinalDocument>
    <ProjectNr xmlns="C5D202CF-4570-4677-B8B7-42B4B91F241F">2063</ProjectNr>
    <DocumentDate xmlns="C5D202CF-4570-4677-B8B7-42B4B91F241F">2022-03-21T23:00:00+00:00</DocumentDate>
    <_dlc_DocIdUrl xmlns="7e60ccbc-ae2b-43f6-84c9-d5be390ab830">
      <Url>https://dok.finma.ch/sites/2063-PR/_layouts/15/DocIdRedir.aspx?ID=3NMDDAW574XC-20235124-98</Url>
      <Description>3NMDDAW574XC-20235124-98</Description>
    </_dlc_DocIdUrl>
  </documentManagement>
</p:properties>
</file>

<file path=customXml/itemProps1.xml><?xml version="1.0" encoding="utf-8"?>
<ds:datastoreItem xmlns:ds="http://schemas.openxmlformats.org/officeDocument/2006/customXml" ds:itemID="{671A6F4E-0269-4FBF-975B-6928F029DE7D}"/>
</file>

<file path=customXml/itemProps2.xml><?xml version="1.0" encoding="utf-8"?>
<ds:datastoreItem xmlns:ds="http://schemas.openxmlformats.org/officeDocument/2006/customXml" ds:itemID="{E545C48B-5DBC-437F-B3D4-8578774DC029}"/>
</file>

<file path=customXml/itemProps3.xml><?xml version="1.0" encoding="utf-8"?>
<ds:datastoreItem xmlns:ds="http://schemas.openxmlformats.org/officeDocument/2006/customXml" ds:itemID="{1B9A06AF-B205-4E68-845A-5EB0B7DD3293}"/>
</file>

<file path=customXml/itemProps4.xml><?xml version="1.0" encoding="utf-8"?>
<ds:datastoreItem xmlns:ds="http://schemas.openxmlformats.org/officeDocument/2006/customXml" ds:itemID="{35BD98B7-7BD5-428A-899B-4DCDC1A1D8A3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Denunce ad autorità penali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Reinwand Monika</dc:creator>
  <cp:lastModifiedBy>Reinwand Monika</cp:lastModifiedBy>
  <dcterms:created xsi:type="dcterms:W3CDTF">2023-03-21T13:14:34Z</dcterms:created>
  <dcterms:modified xsi:type="dcterms:W3CDTF">2023-03-21T17:45:26Z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tatus">
    <vt:lpwstr>13</vt:lpwstr>
  </property>
  <property fmtid="{D5CDD505-2E9C-101B-9397-08002B2CF9AE}" pid="3" name="ContentTypeId">
    <vt:lpwstr>0x0101002232FB31B5D2429FADE8EE170F84E94A00A180708D44B9A142963197182FC17BCD</vt:lpwstr>
  </property>
  <property fmtid="{D5CDD505-2E9C-101B-9397-08002B2CF9AE}" pid="4" name="OSP">
    <vt:lpwstr>2</vt:lpwstr>
  </property>
  <property fmtid="{D5CDD505-2E9C-101B-9397-08002B2CF9AE}" pid="5" name="_dlc_DocIdItemGuid">
    <vt:lpwstr>d47a2642-0c45-4459-814a-477f669551b7</vt:lpwstr>
  </property>
</Properties>
</file>