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15630" windowHeight="5790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  <c r="G49" i="1" l="1"/>
  <c r="F49" i="1"/>
  <c r="E49" i="1"/>
  <c r="D49" i="1"/>
  <c r="C49" i="1"/>
  <c r="B49" i="1"/>
  <c r="G41" i="1"/>
  <c r="F41" i="1"/>
  <c r="E41" i="1"/>
  <c r="D41" i="1"/>
  <c r="C41" i="1"/>
  <c r="B41" i="1"/>
  <c r="G37" i="1"/>
  <c r="F37" i="1"/>
  <c r="E37" i="1"/>
  <c r="D37" i="1"/>
  <c r="C37" i="1"/>
  <c r="B37" i="1"/>
  <c r="G17" i="1" l="1"/>
  <c r="F17" i="1"/>
  <c r="E17" i="1"/>
  <c r="D17" i="1"/>
  <c r="C17" i="1"/>
  <c r="B17" i="1"/>
  <c r="C9" i="1"/>
  <c r="D9" i="1"/>
  <c r="E9" i="1"/>
  <c r="F9" i="1"/>
  <c r="G9" i="1"/>
  <c r="B9" i="1"/>
  <c r="G55" i="1" l="1"/>
  <c r="F55" i="1"/>
  <c r="E55" i="1"/>
  <c r="D55" i="1"/>
  <c r="C55" i="1"/>
  <c r="B55" i="1"/>
  <c r="G47" i="1"/>
  <c r="F47" i="1"/>
  <c r="E47" i="1"/>
  <c r="D47" i="1"/>
  <c r="C47" i="1"/>
  <c r="B47" i="1"/>
  <c r="G32" i="1"/>
  <c r="F32" i="1"/>
  <c r="E32" i="1"/>
  <c r="D32" i="1"/>
  <c r="C32" i="1"/>
  <c r="B32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<sst xmlns="http://schemas.openxmlformats.org/spreadsheetml/2006/main" count="44" uniqueCount="31">
  <si>
    <t>Denunce alle autorità di perseguimento penale</t>
  </si>
  <si>
    <t>Denunce penali al Servizio diritto penale del DFF</t>
  </si>
  <si>
    <t>TOTALE denunce penali</t>
  </si>
  <si>
    <t>Numero di persone denunciate</t>
  </si>
  <si>
    <t>sono possibili più persone per denuncia penale</t>
  </si>
  <si>
    <t>Non noto</t>
  </si>
  <si>
    <t>Persone fisiche esplicitamente menzionate</t>
  </si>
  <si>
    <t>Persone giuridiche esplicitamente menzionate</t>
  </si>
  <si>
    <t>TOTALE</t>
  </si>
  <si>
    <t>Tema della denuncia penale</t>
  </si>
  <si>
    <t>sono possibili più temi per denuncia penale</t>
  </si>
  <si>
    <t>Accettazione di depositi del pubblico senza autorizzazione</t>
  </si>
  <si>
    <t>Impiego dell’espressione «banca», ecc.</t>
  </si>
  <si>
    <t>Commercio di valori mobiliari senza autorizzazione</t>
  </si>
  <si>
    <t>Intermediario finanziario LRD senza autorizzazione / affiliazione a un OAD</t>
  </si>
  <si>
    <t>Attività LICol senza autorizzazione</t>
  </si>
  <si>
    <t>Attività assicurativa senza autorizzazione</t>
  </si>
  <si>
    <t>Violazione della LSA</t>
  </si>
  <si>
    <t>–</t>
  </si>
  <si>
    <t>Obbligo di dichiarazione LBVM / obbligo di comunicazione LInFi</t>
  </si>
  <si>
    <t>Obbligo di comunicazione LRD</t>
  </si>
  <si>
    <t>Comunicazione di informazioni false</t>
  </si>
  <si>
    <t>Inosservanza di decisioni della FINMA</t>
  </si>
  <si>
    <t>Altri temi</t>
  </si>
  <si>
    <t>Denunce penali ai Cantoni</t>
  </si>
  <si>
    <t xml:space="preserve">TOTALE denunce penali </t>
  </si>
  <si>
    <t>Totale</t>
  </si>
  <si>
    <t>Violazione del segreto bancario</t>
  </si>
  <si>
    <t>Reati contro il patrimonio</t>
  </si>
  <si>
    <t>Denunce penali al Ministero pubblico della Confederazione</t>
  </si>
  <si>
    <t>Denunce penali / comunicazioni con carattere di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</si>
</sst>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2" fontId="2" fillId="0" borderId="3" applyFont="0">
      <alignment horizontal="right"/>
    </xf>
  </cellStyleXfs>
  <cellXfs count="46">
    <xf numFmtId="0" fontId="0" fillId="0" borderId="0" xfId="0"/>
    <xf numFmtId="0" fontId="7" fillId="0" borderId="0" xfId="0" applyFont="1"/>
    <xf numFmtId="3" fontId="8" fillId="2" borderId="2" xfId="2" applyNumberFormat="1" applyFont="1" applyFill="1" applyBorder="1" applyAlignment="1">
      <alignment horizontal="right"/>
    </xf>
    <xf numFmtId="3" fontId="8" fillId="0" borderId="4" xfId="2" applyNumberFormat="1" applyFont="1" applyBorder="1"/>
    <xf numFmtId="0" fontId="9" fillId="0" borderId="0" xfId="1" applyFont="1" applyBorder="1"/>
    <xf numFmtId="3" fontId="8" fillId="0" borderId="0" xfId="2" applyNumberFormat="1" applyFont="1" applyBorder="1"/>
    <xf numFmtId="0" fontId="10" fillId="0" borderId="0" xfId="3" applyFont="1"/>
    <xf numFmtId="0" fontId="8" fillId="0" borderId="0" xfId="1" applyFont="1" applyBorder="1"/>
    <xf numFmtId="0" fontId="12" fillId="0" borderId="0" xfId="0" applyFont="1"/>
    <xf numFmtId="3" fontId="8" fillId="0" borderId="2" xfId="2" applyNumberFormat="1" applyFont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0" fontId="11" fillId="0" borderId="0" xfId="0" applyFont="1"/>
    <xf numFmtId="0" fontId="10" fillId="2" borderId="0" xfId="4" applyFont="1" applyFill="1"/>
    <xf numFmtId="0" fontId="10" fillId="0" borderId="0" xfId="4" applyFont="1"/>
    <xf numFmtId="0" fontId="10" fillId="0" borderId="0" xfId="3" applyFont="1" applyBorder="1"/>
    <xf numFmtId="3" fontId="8" fillId="0" borderId="2" xfId="2" applyNumberFormat="1" applyFont="1" applyFill="1" applyBorder="1" applyAlignment="1">
      <alignment horizontal="right"/>
    </xf>
    <xf numFmtId="3" fontId="8" fillId="0" borderId="1" xfId="2" applyNumberFormat="1" applyFont="1" applyBorder="1"/>
    <xf numFmtId="3" fontId="8" fillId="2" borderId="1" xfId="2" applyNumberFormat="1" applyFont="1" applyFill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1" fillId="0" borderId="0" xfId="0" applyFont="1"/>
    <xf numFmtId="0" fontId="1" fillId="0" borderId="0" xfId="2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3" fontId="1" fillId="0" borderId="0" xfId="0" applyNumberFormat="1" applyFont="1"/>
    <xf numFmtId="0" fontId="1" fillId="0" borderId="0" xfId="3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0" borderId="1" xfId="2" applyNumberFormat="1" applyFont="1" applyBorder="1"/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3" fontId="8" fillId="0" borderId="6" xfId="2" applyNumberFormat="1" applyFont="1" applyBorder="1"/>
    <xf numFmtId="3" fontId="8" fillId="2" borderId="6" xfId="2" applyNumberFormat="1" applyFont="1" applyFill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5" xfId="2" applyNumberFormat="1" applyFont="1" applyBorder="1"/>
    <xf numFmtId="3" fontId="1" fillId="2" borderId="5" xfId="2" applyNumberFormat="1" applyFont="1" applyFill="1" applyBorder="1" applyAlignment="1">
      <alignment horizontal="right"/>
    </xf>
    <xf numFmtId="0" fontId="10" fillId="0" borderId="6" xfId="3" applyFont="1" applyBorder="1"/>
    <xf numFmtId="0" fontId="8" fillId="0" borderId="6" xfId="3" applyFont="1" applyBorder="1"/>
    <xf numFmtId="3" fontId="8" fillId="0" borderId="6" xfId="2" applyNumberFormat="1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tabSelected="1" topLeftCell="A31" zoomScaleNormal="100" workbookViewId="0">
      <selection activeCell="B57" sqref="B57"/>
    </sheetView>
  </sheetViews>
  <sheetFormatPr baseColWidth="10" defaultRowHeight="12.75"/>
  <cols>
    <col min="1" max="1" width="65.7109375" style="21" customWidth="1"/>
    <col min="2" max="7" width="16.7109375" style="21" customWidth="1"/>
    <col min="8" max="8" width="35.7109375" style="21" customWidth="1"/>
    <col min="9" max="16384" width="11.42578125" style="21"/>
  </cols>
  <sheetData>
    <row r="1" spans="1:14" ht="26.25">
      <c r="A1" s="4" t="s">
        <v>0</v>
      </c>
      <c r="C1" s="12"/>
    </row>
    <row r="2" spans="1:14">
      <c r="A2" s="7"/>
      <c r="C2" s="8"/>
    </row>
    <row r="3" spans="1:14">
      <c r="A3" s="7"/>
      <c r="C3" s="8"/>
    </row>
    <row r="4" spans="1:14">
      <c r="A4" s="22"/>
    </row>
    <row r="5" spans="1:14" s="1" customFormat="1" ht="40.5">
      <c r="A5" s="20" t="s">
        <v>1</v>
      </c>
      <c r="B5" s="13">
        <v>2019</v>
      </c>
      <c r="C5" s="14">
        <v>2018</v>
      </c>
      <c r="D5" s="14">
        <v>2017</v>
      </c>
      <c r="E5" s="14">
        <v>2016</v>
      </c>
      <c r="F5" s="14">
        <v>2015</v>
      </c>
      <c r="G5" s="14">
        <v>2014</v>
      </c>
      <c r="I5" s="6"/>
      <c r="J5" s="6"/>
      <c r="K5" s="6"/>
      <c r="L5" s="6"/>
      <c r="M5" s="6"/>
      <c r="N5" s="6"/>
    </row>
    <row r="6" spans="1:14">
      <c r="A6" s="23"/>
      <c r="B6" s="24"/>
      <c r="C6" s="25"/>
      <c r="D6" s="25"/>
      <c r="E6" s="25"/>
      <c r="F6" s="25"/>
      <c r="G6" s="25"/>
    </row>
    <row r="7" spans="1:14" s="40" customFormat="1">
      <c r="A7" s="37" t="s">
        <v>2</v>
      </c>
      <c r="B7" s="38">
        <v>177</v>
      </c>
      <c r="C7" s="39">
        <v>215</v>
      </c>
      <c r="D7" s="39">
        <v>115</v>
      </c>
      <c r="E7" s="39">
        <v>143</v>
      </c>
      <c r="F7" s="39">
        <v>133</v>
      </c>
      <c r="G7" s="39">
        <v>98</v>
      </c>
    </row>
    <row r="8" spans="1:14" s="26" customFormat="1">
      <c r="A8" s="5"/>
      <c r="B8" s="5"/>
      <c r="C8" s="9"/>
      <c r="D8" s="9"/>
      <c r="E8" s="9"/>
      <c r="F8" s="9"/>
      <c r="G8" s="9"/>
    </row>
    <row r="9" spans="1:14" s="25" customFormat="1" ht="15.75">
      <c r="A9" s="15" t="s">
        <v>3</v>
      </c>
      <c r="B9" s="13">
        <f>B$5</f>
        <v>2019</v>
      </c>
      <c r="C9" s="14">
        <f t="shared" ref="C9:G9" si="0">C$5</f>
        <v>2018</v>
      </c>
      <c r="D9" s="14">
        <f t="shared" si="0"/>
        <v>2017</v>
      </c>
      <c r="E9" s="14">
        <f t="shared" si="0"/>
        <v>2016</v>
      </c>
      <c r="F9" s="14">
        <f t="shared" si="0"/>
        <v>2015</v>
      </c>
      <c r="G9" s="14">
        <f t="shared" si="0"/>
        <v>2014</v>
      </c>
    </row>
    <row r="10" spans="1:14" s="25" customFormat="1">
      <c r="A10" s="27" t="s">
        <v>4</v>
      </c>
      <c r="B10" s="28"/>
      <c r="C10" s="29"/>
      <c r="D10" s="29"/>
      <c r="E10" s="29"/>
      <c r="F10" s="29"/>
      <c r="G10" s="29"/>
    </row>
    <row r="11" spans="1:14" s="25" customFormat="1">
      <c r="A11" s="27"/>
      <c r="B11" s="24"/>
    </row>
    <row r="12" spans="1:14" s="25" customFormat="1">
      <c r="A12" s="41" t="s">
        <v>5</v>
      </c>
      <c r="B12" s="42">
        <v>0</v>
      </c>
      <c r="C12" s="33">
        <v>0</v>
      </c>
      <c r="D12" s="33">
        <v>3</v>
      </c>
      <c r="E12" s="33">
        <v>0</v>
      </c>
      <c r="F12" s="33">
        <v>0</v>
      </c>
      <c r="G12" s="33">
        <v>1</v>
      </c>
    </row>
    <row r="13" spans="1:14" s="25" customFormat="1">
      <c r="A13" s="30" t="s">
        <v>6</v>
      </c>
      <c r="B13" s="31">
        <v>57</v>
      </c>
      <c r="C13" s="32">
        <v>69</v>
      </c>
      <c r="D13" s="32">
        <v>50</v>
      </c>
      <c r="E13" s="32">
        <v>74</v>
      </c>
      <c r="F13" s="32">
        <v>75</v>
      </c>
      <c r="G13" s="32">
        <v>60</v>
      </c>
    </row>
    <row r="14" spans="1:14" s="25" customFormat="1">
      <c r="A14" s="30" t="s">
        <v>7</v>
      </c>
      <c r="B14" s="31">
        <v>141</v>
      </c>
      <c r="C14" s="32">
        <v>179</v>
      </c>
      <c r="D14" s="32">
        <v>113</v>
      </c>
      <c r="E14" s="32">
        <v>129</v>
      </c>
      <c r="F14" s="32">
        <v>137</v>
      </c>
      <c r="G14" s="32">
        <v>105</v>
      </c>
    </row>
    <row r="15" spans="1:14" s="25" customFormat="1">
      <c r="A15" s="3" t="s">
        <v>8</v>
      </c>
      <c r="B15" s="2">
        <f t="shared" ref="B15:G15" si="1">SUM(B12:B14)</f>
        <v>198</v>
      </c>
      <c r="C15" s="9">
        <f t="shared" si="1"/>
        <v>248</v>
      </c>
      <c r="D15" s="9">
        <f t="shared" si="1"/>
        <v>166</v>
      </c>
      <c r="E15" s="9">
        <f t="shared" si="1"/>
        <v>203</v>
      </c>
      <c r="F15" s="9">
        <f t="shared" si="1"/>
        <v>212</v>
      </c>
      <c r="G15" s="9">
        <f t="shared" si="1"/>
        <v>166</v>
      </c>
    </row>
    <row r="16" spans="1:14" s="25" customFormat="1">
      <c r="A16" s="5"/>
      <c r="B16" s="16"/>
      <c r="C16" s="9"/>
      <c r="D16" s="9"/>
      <c r="E16" s="9"/>
      <c r="F16" s="9"/>
      <c r="G16" s="9"/>
    </row>
    <row r="17" spans="1:7" s="25" customFormat="1" ht="15.75">
      <c r="A17" s="15" t="s">
        <v>9</v>
      </c>
      <c r="B17" s="13">
        <f>B$5</f>
        <v>2019</v>
      </c>
      <c r="C17" s="14">
        <f t="shared" ref="C17:G17" si="2">C$5</f>
        <v>2018</v>
      </c>
      <c r="D17" s="14">
        <f t="shared" si="2"/>
        <v>2017</v>
      </c>
      <c r="E17" s="14">
        <f t="shared" si="2"/>
        <v>2016</v>
      </c>
      <c r="F17" s="14">
        <f t="shared" si="2"/>
        <v>2015</v>
      </c>
      <c r="G17" s="14">
        <f t="shared" si="2"/>
        <v>2014</v>
      </c>
    </row>
    <row r="18" spans="1:7" s="25" customFormat="1">
      <c r="A18" s="25" t="s">
        <v>10</v>
      </c>
      <c r="B18" s="28"/>
      <c r="C18" s="29"/>
      <c r="D18" s="29"/>
      <c r="E18" s="29"/>
      <c r="F18" s="29"/>
      <c r="G18" s="29"/>
    </row>
    <row r="19" spans="1:7" s="25" customFormat="1">
      <c r="B19" s="24"/>
      <c r="C19" s="29"/>
      <c r="D19" s="29"/>
      <c r="E19" s="29"/>
      <c r="F19" s="29"/>
      <c r="G19" s="29"/>
    </row>
    <row r="20" spans="1:7" s="25" customFormat="1">
      <c r="A20" s="41" t="s">
        <v>11</v>
      </c>
      <c r="B20" s="42">
        <v>13</v>
      </c>
      <c r="C20" s="33">
        <v>9</v>
      </c>
      <c r="D20" s="33">
        <v>15</v>
      </c>
      <c r="E20" s="33">
        <v>16</v>
      </c>
      <c r="F20" s="33">
        <v>29</v>
      </c>
      <c r="G20" s="33">
        <v>11</v>
      </c>
    </row>
    <row r="21" spans="1:7" s="25" customFormat="1">
      <c r="A21" s="30" t="s">
        <v>12</v>
      </c>
      <c r="B21" s="31">
        <v>1</v>
      </c>
      <c r="C21" s="32">
        <v>4</v>
      </c>
      <c r="D21" s="32">
        <v>11</v>
      </c>
      <c r="E21" s="32">
        <v>4</v>
      </c>
      <c r="F21" s="32">
        <v>13</v>
      </c>
      <c r="G21" s="32">
        <v>6</v>
      </c>
    </row>
    <row r="22" spans="1:7" s="25" customFormat="1">
      <c r="A22" s="30" t="s">
        <v>13</v>
      </c>
      <c r="B22" s="31">
        <v>0</v>
      </c>
      <c r="C22" s="32">
        <v>3</v>
      </c>
      <c r="D22" s="32">
        <v>7</v>
      </c>
      <c r="E22" s="32">
        <v>4</v>
      </c>
      <c r="F22" s="32">
        <v>4</v>
      </c>
      <c r="G22" s="32">
        <v>6</v>
      </c>
    </row>
    <row r="23" spans="1:7" s="25" customFormat="1">
      <c r="A23" s="30" t="s">
        <v>14</v>
      </c>
      <c r="B23" s="31">
        <v>16</v>
      </c>
      <c r="C23" s="32">
        <v>3</v>
      </c>
      <c r="D23" s="32">
        <v>10</v>
      </c>
      <c r="E23" s="32">
        <v>7</v>
      </c>
      <c r="F23" s="32">
        <v>26</v>
      </c>
      <c r="G23" s="32">
        <v>12</v>
      </c>
    </row>
    <row r="24" spans="1:7" s="25" customFormat="1">
      <c r="A24" s="30" t="s">
        <v>15</v>
      </c>
      <c r="B24" s="31">
        <v>5</v>
      </c>
      <c r="C24" s="32">
        <v>3</v>
      </c>
      <c r="D24" s="32">
        <v>6</v>
      </c>
      <c r="E24" s="32">
        <v>4</v>
      </c>
      <c r="F24" s="32">
        <v>15</v>
      </c>
      <c r="G24" s="32">
        <v>6</v>
      </c>
    </row>
    <row r="25" spans="1:7" s="25" customFormat="1">
      <c r="A25" s="30" t="s">
        <v>16</v>
      </c>
      <c r="B25" s="31">
        <v>0</v>
      </c>
      <c r="C25" s="32">
        <v>0</v>
      </c>
      <c r="D25" s="32">
        <v>0</v>
      </c>
      <c r="E25" s="32">
        <v>2</v>
      </c>
      <c r="F25" s="32">
        <v>3</v>
      </c>
      <c r="G25" s="32">
        <v>1</v>
      </c>
    </row>
    <row r="26" spans="1:7" s="25" customFormat="1">
      <c r="A26" s="30" t="s">
        <v>17</v>
      </c>
      <c r="B26" s="31">
        <v>25</v>
      </c>
      <c r="C26" s="32">
        <v>37</v>
      </c>
      <c r="D26" s="34" t="s">
        <v>18</v>
      </c>
      <c r="E26" s="34" t="s">
        <v>18</v>
      </c>
      <c r="F26" s="34" t="s">
        <v>18</v>
      </c>
      <c r="G26" s="34" t="s">
        <v>18</v>
      </c>
    </row>
    <row r="27" spans="1:7" s="25" customFormat="1">
      <c r="A27" s="30" t="s">
        <v>19</v>
      </c>
      <c r="B27" s="31">
        <v>110</v>
      </c>
      <c r="C27" s="32">
        <v>156</v>
      </c>
      <c r="D27" s="32">
        <v>33</v>
      </c>
      <c r="E27" s="32">
        <v>83</v>
      </c>
      <c r="F27" s="32">
        <v>41</v>
      </c>
      <c r="G27" s="32">
        <v>46</v>
      </c>
    </row>
    <row r="28" spans="1:7" s="25" customFormat="1">
      <c r="A28" s="30" t="s">
        <v>20</v>
      </c>
      <c r="B28" s="31">
        <v>15</v>
      </c>
      <c r="C28" s="32">
        <v>9</v>
      </c>
      <c r="D28" s="32">
        <v>7</v>
      </c>
      <c r="E28" s="32">
        <v>2</v>
      </c>
      <c r="F28" s="32">
        <v>1</v>
      </c>
      <c r="G28" s="32">
        <v>2</v>
      </c>
    </row>
    <row r="29" spans="1:7" s="25" customFormat="1">
      <c r="A29" s="30" t="s">
        <v>21</v>
      </c>
      <c r="B29" s="31">
        <v>5</v>
      </c>
      <c r="C29" s="32">
        <v>4</v>
      </c>
      <c r="D29" s="32">
        <v>4</v>
      </c>
      <c r="E29" s="32">
        <v>0</v>
      </c>
      <c r="F29" s="32">
        <v>7</v>
      </c>
      <c r="G29" s="32">
        <v>2</v>
      </c>
    </row>
    <row r="30" spans="1:7" s="25" customFormat="1">
      <c r="A30" s="30" t="s">
        <v>22</v>
      </c>
      <c r="B30" s="31">
        <v>0</v>
      </c>
      <c r="C30" s="32">
        <v>0</v>
      </c>
      <c r="D30" s="32">
        <v>1</v>
      </c>
      <c r="E30" s="32">
        <v>2</v>
      </c>
      <c r="F30" s="32">
        <v>0</v>
      </c>
      <c r="G30" s="32">
        <v>1</v>
      </c>
    </row>
    <row r="31" spans="1:7" s="25" customFormat="1">
      <c r="A31" s="30" t="s">
        <v>23</v>
      </c>
      <c r="B31" s="31">
        <v>2</v>
      </c>
      <c r="C31" s="32">
        <v>10</v>
      </c>
      <c r="D31" s="32">
        <v>36</v>
      </c>
      <c r="E31" s="32">
        <v>27</v>
      </c>
      <c r="F31" s="32">
        <v>10</v>
      </c>
      <c r="G31" s="32">
        <v>12</v>
      </c>
    </row>
    <row r="32" spans="1:7" s="25" customFormat="1">
      <c r="A32" s="17" t="s">
        <v>8</v>
      </c>
      <c r="B32" s="18">
        <f t="shared" ref="B32:G32" si="3">SUM(B20:B31)</f>
        <v>192</v>
      </c>
      <c r="C32" s="19">
        <f t="shared" si="3"/>
        <v>238</v>
      </c>
      <c r="D32" s="19">
        <f t="shared" si="3"/>
        <v>130</v>
      </c>
      <c r="E32" s="19">
        <f t="shared" si="3"/>
        <v>151</v>
      </c>
      <c r="F32" s="19">
        <f t="shared" si="3"/>
        <v>149</v>
      </c>
      <c r="G32" s="19">
        <f t="shared" si="3"/>
        <v>105</v>
      </c>
    </row>
    <row r="33" spans="1:7" s="25" customFormat="1">
      <c r="A33" s="35"/>
      <c r="B33" s="36"/>
      <c r="C33" s="36"/>
      <c r="D33" s="36"/>
      <c r="E33" s="36"/>
      <c r="F33" s="36"/>
      <c r="G33" s="36"/>
    </row>
    <row r="34" spans="1:7" s="25" customFormat="1">
      <c r="A34" s="35"/>
      <c r="B34" s="36"/>
      <c r="C34" s="36"/>
      <c r="D34" s="36"/>
      <c r="E34" s="36"/>
      <c r="F34" s="36"/>
      <c r="G34" s="36"/>
    </row>
    <row r="35" spans="1:7" s="25" customFormat="1">
      <c r="A35" s="35"/>
      <c r="B35" s="36"/>
      <c r="C35" s="36"/>
      <c r="D35" s="36"/>
      <c r="E35" s="36"/>
      <c r="F35" s="36"/>
      <c r="G35" s="36"/>
    </row>
    <row r="36" spans="1:7" s="25" customFormat="1">
      <c r="A36" s="35"/>
      <c r="B36" s="36"/>
      <c r="C36" s="36"/>
      <c r="D36" s="36"/>
      <c r="E36" s="36"/>
      <c r="F36" s="36"/>
      <c r="G36" s="36"/>
    </row>
    <row r="37" spans="1:7" s="25" customFormat="1" ht="20.25">
      <c r="A37" s="20" t="s">
        <v>24</v>
      </c>
      <c r="B37" s="13">
        <f>B$5</f>
        <v>2019</v>
      </c>
      <c r="C37" s="14">
        <f t="shared" ref="C37:G37" si="4">C$5</f>
        <v>2018</v>
      </c>
      <c r="D37" s="14">
        <f t="shared" si="4"/>
        <v>2017</v>
      </c>
      <c r="E37" s="14">
        <f t="shared" si="4"/>
        <v>2016</v>
      </c>
      <c r="F37" s="14">
        <f t="shared" si="4"/>
        <v>2015</v>
      </c>
      <c r="G37" s="14">
        <f t="shared" si="4"/>
        <v>2014</v>
      </c>
    </row>
    <row r="38" spans="1:7" s="25" customFormat="1">
      <c r="A38" s="23"/>
      <c r="B38" s="24"/>
    </row>
    <row r="39" spans="1:7" s="25" customFormat="1" ht="15.75">
      <c r="A39" s="43" t="s">
        <v>25</v>
      </c>
      <c r="B39" s="38">
        <v>3</v>
      </c>
      <c r="C39" s="39">
        <v>11</v>
      </c>
      <c r="D39" s="39">
        <v>14</v>
      </c>
      <c r="E39" s="39">
        <v>18</v>
      </c>
      <c r="F39" s="39">
        <v>17</v>
      </c>
      <c r="G39" s="39">
        <v>12</v>
      </c>
    </row>
    <row r="40" spans="1:7" s="26" customFormat="1">
      <c r="A40" s="5"/>
      <c r="B40" s="5"/>
      <c r="C40" s="9"/>
      <c r="D40" s="9"/>
      <c r="E40" s="9"/>
      <c r="F40" s="9"/>
      <c r="G40" s="9"/>
    </row>
    <row r="41" spans="1:7" s="25" customFormat="1" ht="15.75">
      <c r="A41" s="15" t="s">
        <v>3</v>
      </c>
      <c r="B41" s="13">
        <f>B$5</f>
        <v>2019</v>
      </c>
      <c r="C41" s="14">
        <f t="shared" ref="C41:G41" si="5">C$5</f>
        <v>2018</v>
      </c>
      <c r="D41" s="14">
        <f t="shared" si="5"/>
        <v>2017</v>
      </c>
      <c r="E41" s="14">
        <f t="shared" si="5"/>
        <v>2016</v>
      </c>
      <c r="F41" s="14">
        <f t="shared" si="5"/>
        <v>2015</v>
      </c>
      <c r="G41" s="14">
        <f t="shared" si="5"/>
        <v>2014</v>
      </c>
    </row>
    <row r="42" spans="1:7" s="25" customFormat="1">
      <c r="A42" s="25" t="s">
        <v>4</v>
      </c>
      <c r="B42" s="28"/>
      <c r="C42" s="29"/>
      <c r="D42" s="29"/>
      <c r="E42" s="29"/>
      <c r="F42" s="29"/>
      <c r="G42" s="29"/>
    </row>
    <row r="43" spans="1:7" s="25" customFormat="1">
      <c r="A43" s="27"/>
      <c r="B43" s="24"/>
    </row>
    <row r="44" spans="1:7" s="25" customFormat="1">
      <c r="A44" s="41" t="s">
        <v>5</v>
      </c>
      <c r="B44" s="42">
        <v>1</v>
      </c>
      <c r="C44" s="33">
        <v>4</v>
      </c>
      <c r="D44" s="33">
        <v>6</v>
      </c>
      <c r="E44" s="33">
        <v>6</v>
      </c>
      <c r="F44" s="33">
        <v>2</v>
      </c>
      <c r="G44" s="33">
        <v>5</v>
      </c>
    </row>
    <row r="45" spans="1:7" s="25" customFormat="1">
      <c r="A45" s="30" t="s">
        <v>6</v>
      </c>
      <c r="B45" s="31">
        <v>3</v>
      </c>
      <c r="C45" s="32">
        <v>12</v>
      </c>
      <c r="D45" s="32">
        <v>7</v>
      </c>
      <c r="E45" s="32">
        <v>8</v>
      </c>
      <c r="F45" s="32">
        <v>7</v>
      </c>
      <c r="G45" s="32">
        <v>4</v>
      </c>
    </row>
    <row r="46" spans="1:7" s="25" customFormat="1">
      <c r="A46" s="30" t="s">
        <v>7</v>
      </c>
      <c r="B46" s="31">
        <v>1</v>
      </c>
      <c r="C46" s="32">
        <v>9</v>
      </c>
      <c r="D46" s="32">
        <v>7</v>
      </c>
      <c r="E46" s="32">
        <v>16</v>
      </c>
      <c r="F46" s="32">
        <v>11</v>
      </c>
      <c r="G46" s="32">
        <v>3</v>
      </c>
    </row>
    <row r="47" spans="1:7" s="25" customFormat="1">
      <c r="A47" s="3" t="s">
        <v>26</v>
      </c>
      <c r="B47" s="10">
        <f t="shared" ref="B47:G47" si="6">SUM(B44:B46)</f>
        <v>5</v>
      </c>
      <c r="C47" s="11">
        <f t="shared" si="6"/>
        <v>25</v>
      </c>
      <c r="D47" s="11">
        <f t="shared" si="6"/>
        <v>20</v>
      </c>
      <c r="E47" s="11">
        <f t="shared" si="6"/>
        <v>30</v>
      </c>
      <c r="F47" s="11">
        <f t="shared" si="6"/>
        <v>20</v>
      </c>
      <c r="G47" s="11">
        <f t="shared" si="6"/>
        <v>12</v>
      </c>
    </row>
    <row r="49" spans="1:7" s="25" customFormat="1" ht="15.75">
      <c r="A49" s="15" t="s">
        <v>9</v>
      </c>
      <c r="B49" s="13">
        <f>B$5</f>
        <v>2019</v>
      </c>
      <c r="C49" s="14">
        <f t="shared" ref="C49:G49" si="7">C$5</f>
        <v>2018</v>
      </c>
      <c r="D49" s="14">
        <f t="shared" si="7"/>
        <v>2017</v>
      </c>
      <c r="E49" s="14">
        <f t="shared" si="7"/>
        <v>2016</v>
      </c>
      <c r="F49" s="14">
        <f t="shared" si="7"/>
        <v>2015</v>
      </c>
      <c r="G49" s="14">
        <f t="shared" si="7"/>
        <v>2014</v>
      </c>
    </row>
    <row r="50" spans="1:7" s="25" customFormat="1">
      <c r="A50" s="25" t="s">
        <v>10</v>
      </c>
      <c r="B50" s="28"/>
      <c r="C50" s="29"/>
      <c r="D50" s="29"/>
      <c r="E50" s="29"/>
      <c r="F50" s="29"/>
      <c r="G50" s="29"/>
    </row>
    <row r="51" spans="1:7" s="25" customFormat="1">
      <c r="A51" s="27"/>
      <c r="B51" s="24"/>
    </row>
    <row r="52" spans="1:7" s="25" customFormat="1">
      <c r="A52" s="41" t="s">
        <v>27</v>
      </c>
      <c r="B52" s="42">
        <v>1</v>
      </c>
      <c r="C52" s="33">
        <v>6</v>
      </c>
      <c r="D52" s="33">
        <v>6</v>
      </c>
      <c r="E52" s="33">
        <v>7</v>
      </c>
      <c r="F52" s="33">
        <v>3</v>
      </c>
      <c r="G52" s="33">
        <v>5</v>
      </c>
    </row>
    <row r="53" spans="1:7" s="25" customFormat="1">
      <c r="A53" s="30" t="s">
        <v>28</v>
      </c>
      <c r="B53" s="31">
        <v>2</v>
      </c>
      <c r="C53" s="32">
        <v>3</v>
      </c>
      <c r="D53" s="32">
        <v>4</v>
      </c>
      <c r="E53" s="32">
        <v>8</v>
      </c>
      <c r="F53" s="32">
        <v>11</v>
      </c>
      <c r="G53" s="32">
        <v>5</v>
      </c>
    </row>
    <row r="54" spans="1:7" s="25" customFormat="1">
      <c r="A54" s="30" t="s">
        <v>23</v>
      </c>
      <c r="B54" s="31">
        <v>0</v>
      </c>
      <c r="C54" s="32">
        <v>3</v>
      </c>
      <c r="D54" s="32">
        <v>4</v>
      </c>
      <c r="E54" s="32">
        <v>4</v>
      </c>
      <c r="F54" s="32">
        <v>3</v>
      </c>
      <c r="G54" s="32">
        <v>2</v>
      </c>
    </row>
    <row r="55" spans="1:7" s="25" customFormat="1">
      <c r="A55" s="3" t="s">
        <v>26</v>
      </c>
      <c r="B55" s="10">
        <f t="shared" ref="B55:G55" si="8">SUM(B52:B54)</f>
        <v>3</v>
      </c>
      <c r="C55" s="11">
        <f t="shared" si="8"/>
        <v>12</v>
      </c>
      <c r="D55" s="11">
        <f t="shared" si="8"/>
        <v>14</v>
      </c>
      <c r="E55" s="11">
        <f t="shared" si="8"/>
        <v>19</v>
      </c>
      <c r="F55" s="11">
        <f t="shared" si="8"/>
        <v>17</v>
      </c>
      <c r="G55" s="11">
        <f t="shared" si="8"/>
        <v>12</v>
      </c>
    </row>
    <row r="56" spans="1:7" s="25" customFormat="1"/>
    <row r="57" spans="1:7" s="25" customFormat="1"/>
    <row r="58" spans="1:7" s="25" customFormat="1"/>
    <row r="59" spans="1:7" s="25" customFormat="1"/>
    <row r="60" spans="1:7" s="25" customFormat="1" ht="40.5">
      <c r="A60" s="20" t="s">
        <v>29</v>
      </c>
      <c r="B60" s="13">
        <f>B$5</f>
        <v>2019</v>
      </c>
      <c r="C60" s="14">
        <f t="shared" ref="C60:G60" si="9">C$5</f>
        <v>2018</v>
      </c>
      <c r="D60" s="14">
        <f t="shared" si="9"/>
        <v>2017</v>
      </c>
      <c r="E60" s="14">
        <f t="shared" si="9"/>
        <v>2016</v>
      </c>
      <c r="F60" s="14">
        <f t="shared" si="9"/>
        <v>2015</v>
      </c>
      <c r="G60" s="14">
        <f t="shared" si="9"/>
        <v>2014</v>
      </c>
    </row>
    <row r="61" spans="1:7" s="25" customFormat="1">
      <c r="A61" s="23"/>
      <c r="B61" s="24"/>
    </row>
    <row r="62" spans="1:7" s="25" customFormat="1">
      <c r="A62" s="44" t="s">
        <v>30</v>
      </c>
      <c r="B62" s="38">
        <v>15</v>
      </c>
      <c r="C62" s="45">
        <v>3</v>
      </c>
      <c r="D62" s="45">
        <v>6</v>
      </c>
      <c r="E62" s="45">
        <v>6</v>
      </c>
      <c r="F62" s="45">
        <v>7</v>
      </c>
      <c r="G62" s="45">
        <v>7</v>
      </c>
    </row>
    <row r="63" spans="1:7" s="25" customFormat="1"/>
    <row r="64" spans="1:7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ECZ4ZH7NWRVS-1939239469-724</_dlc_DocId>
    <_dlc_DocIdUrl xmlns="033a9560-250f-4218-8c7b-f5995410fcfb">
      <Url>https://dok.finma.ch/sites/2043-PR/_layouts/15/DocIdRedir.aspx?ID=ECZ4ZH7NWRVS-1939239469-724</Url>
      <Description>ECZ4ZH7NWRVS-1939239469-724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033a9560-250f-4218-8c7b-f5995410fcfb"/>
    <ds:schemaRef ds:uri="http://purl.org/dc/elements/1.1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A174E549-536E-478A-BFA7-D5F8484156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2020-04-06T13:17:58Z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c695f6c4-7ecd-4cc4-b632-0055acafef36</vt:lpwstr>
  </property>
</Properties>
</file>