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k.finma.ch/sites/2067-PR/2067-GB23_Dokumente/13 - Webstatistiken/Statistiken_GB2023_DE/"/>
    </mc:Choice>
  </mc:AlternateContent>
  <xr:revisionPtr revIDLastSave="0" documentId="13_ncr:1_{86344508-1AD8-49C3-A337-8C08E9472FEF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Verfügungen i. Enforcementgesch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31" i="1"/>
  <c r="B19" i="1"/>
  <c r="B12" i="1"/>
  <c r="B57" i="1" l="1"/>
  <c r="B45" i="1"/>
  <c r="B33" i="1"/>
  <c r="B21" i="1"/>
  <c r="B14" i="1"/>
  <c r="K57" i="1"/>
  <c r="J57" i="1"/>
  <c r="I57" i="1"/>
  <c r="H57" i="1"/>
  <c r="G57" i="1"/>
  <c r="F57" i="1"/>
  <c r="E57" i="1"/>
  <c r="D57" i="1"/>
  <c r="C57" i="1"/>
  <c r="K45" i="1"/>
  <c r="J45" i="1"/>
  <c r="I45" i="1"/>
  <c r="H45" i="1"/>
  <c r="G45" i="1"/>
  <c r="F45" i="1"/>
  <c r="E45" i="1"/>
  <c r="D45" i="1"/>
  <c r="C45" i="1"/>
  <c r="K33" i="1"/>
  <c r="J33" i="1"/>
  <c r="I33" i="1"/>
  <c r="H33" i="1"/>
  <c r="G33" i="1"/>
  <c r="F33" i="1"/>
  <c r="E33" i="1"/>
  <c r="D33" i="1"/>
  <c r="C33" i="1"/>
  <c r="K21" i="1"/>
  <c r="J21" i="1"/>
  <c r="I21" i="1"/>
  <c r="H21" i="1"/>
  <c r="G21" i="1"/>
  <c r="F21" i="1"/>
  <c r="E21" i="1"/>
  <c r="D21" i="1"/>
  <c r="C21" i="1"/>
  <c r="E14" i="1"/>
  <c r="F14" i="1"/>
  <c r="G14" i="1"/>
  <c r="H14" i="1"/>
  <c r="I14" i="1"/>
  <c r="J14" i="1"/>
  <c r="K14" i="1"/>
  <c r="D14" i="1"/>
  <c r="C14" i="1"/>
  <c r="K38" i="1"/>
  <c r="J38" i="1"/>
  <c r="I38" i="1"/>
  <c r="H38" i="1"/>
  <c r="G38" i="1"/>
  <c r="F38" i="1"/>
  <c r="E38" i="1"/>
  <c r="D38" i="1"/>
  <c r="C38" i="1"/>
  <c r="K31" i="1"/>
  <c r="J31" i="1"/>
  <c r="I31" i="1"/>
  <c r="H31" i="1"/>
  <c r="G31" i="1"/>
  <c r="F31" i="1"/>
  <c r="E31" i="1"/>
  <c r="D31" i="1"/>
  <c r="C31" i="1"/>
  <c r="K19" i="1"/>
  <c r="J19" i="1"/>
  <c r="I19" i="1"/>
  <c r="H19" i="1"/>
  <c r="G19" i="1"/>
  <c r="F19" i="1"/>
  <c r="E19" i="1"/>
  <c r="D19" i="1"/>
  <c r="C19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<sst xmlns="http://schemas.openxmlformats.org/spreadsheetml/2006/main" count="55" uniqueCount="39">
  <si>
    <t>–</t>
  </si>
  <si>
    <t>Allgemein</t>
  </si>
  <si>
    <t>Verfügungen nach Sprache</t>
  </si>
  <si>
    <t>Deutsch</t>
  </si>
  <si>
    <t>Französisch</t>
  </si>
  <si>
    <t>Italienisch</t>
  </si>
  <si>
    <t>TOTAL</t>
  </si>
  <si>
    <t>Verfügungen nach Art</t>
  </si>
  <si>
    <t>Endverfügungen</t>
  </si>
  <si>
    <t>Zwischenverfügungen</t>
  </si>
  <si>
    <t>Wiedererwägungsverfügungen</t>
  </si>
  <si>
    <t>Verfügungen nach Bereich</t>
  </si>
  <si>
    <t>Bewilligter Bereich</t>
  </si>
  <si>
    <t>Unerlaubt tätige Finanzmarktanbieter</t>
  </si>
  <si>
    <t>Marktaufsicht</t>
  </si>
  <si>
    <t>Offenlegungen</t>
  </si>
  <si>
    <t>Übernahmen</t>
  </si>
  <si>
    <t>Versicherungsvermittleraufsicht</t>
  </si>
  <si>
    <t>Amtshilfe</t>
  </si>
  <si>
    <t>Andere</t>
  </si>
  <si>
    <t>Verfügungen nach Art der Betroffenen</t>
  </si>
  <si>
    <t>mehrere Personen pro Verfügung möglich</t>
  </si>
  <si>
    <t>Juristische Personen</t>
  </si>
  <si>
    <t>Natürliche Personen</t>
  </si>
  <si>
    <t>Massnahmen</t>
  </si>
  <si>
    <t>Massnahmen in Verfügungen 
(betroffene juristische Personen)</t>
  </si>
  <si>
    <t>ohne Amtshilfeverfahren, mehrere Massnahmen und mehrere betroffene Personen pro Verfügung möglich</t>
  </si>
  <si>
    <t>Auflagen und Einschränkungen (Art. 31 FINMAG)</t>
  </si>
  <si>
    <t>Unterlassungsanweisung</t>
  </si>
  <si>
    <t>Veröffentlichung Verfügung / Dispositiv (Art. 34 FINMAG)</t>
  </si>
  <si>
    <t>Einziehung (Art. 35 FINMAG)</t>
  </si>
  <si>
    <t>Einsetzung Untersuchungsbeauftragter (Art. 36 FINMAG)</t>
  </si>
  <si>
    <t>Umsetzungsbegleitung durch Dritte</t>
  </si>
  <si>
    <t>Bewilligungsentzug (Art. 37 FINMAG)</t>
  </si>
  <si>
    <t>Konkurseröffnung / Liquidation</t>
  </si>
  <si>
    <t>Massnahmen in Verfügungen 
(betroffene natürliche Personen)</t>
  </si>
  <si>
    <t>Berufsverbot (Art. 33 FINMAG)</t>
  </si>
  <si>
    <t>Tätigkeitsverbot (Art. 35a BEHG)</t>
  </si>
  <si>
    <t>Verfügungen in Enforcementgeschäften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</si>
</sst>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53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2" applyFont="1"/>
    <xf numFmtId="0" fontId="7" fillId="0" borderId="0" xfId="4" applyFont="1"/>
    <xf numFmtId="0" fontId="5" fillId="0" borderId="0" xfId="2" applyFont="1" applyBorder="1" applyAlignment="1">
      <alignment horizontal="right"/>
    </xf>
    <xf numFmtId="49" fontId="5" fillId="0" borderId="0" xfId="2" applyNumberFormat="1" applyFont="1" applyBorder="1"/>
    <xf numFmtId="0" fontId="1" fillId="0" borderId="0" xfId="1" applyBorder="1"/>
    <xf numFmtId="0" fontId="7" fillId="0" borderId="0" xfId="3" applyFont="1"/>
    <xf numFmtId="0" fontId="5" fillId="0" borderId="0" xfId="3" applyFont="1"/>
    <xf numFmtId="0" fontId="5" fillId="3" borderId="0" xfId="4" applyFont="1" applyFill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6" fillId="0" borderId="3" xfId="2" applyNumberFormat="1" applyFont="1" applyBorder="1"/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3" borderId="0" xfId="2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0" fontId="7" fillId="3" borderId="0" xfId="4" applyFont="1" applyFill="1"/>
    <xf numFmtId="3" fontId="6" fillId="0" borderId="2" xfId="2" applyNumberFormat="1" applyFont="1" applyBorder="1"/>
    <xf numFmtId="3" fontId="6" fillId="0" borderId="2" xfId="2" applyNumberFormat="1" applyFont="1" applyBorder="1" applyAlignment="1">
      <alignment horizontal="right"/>
    </xf>
    <xf numFmtId="3" fontId="5" fillId="0" borderId="2" xfId="2" quotePrefix="1" applyNumberFormat="1" applyFont="1" applyBorder="1" applyAlignment="1">
      <alignment horizontal="right"/>
    </xf>
    <xf numFmtId="49" fontId="5" fillId="0" borderId="0" xfId="0" applyNumberFormat="1" applyFont="1"/>
    <xf numFmtId="0" fontId="5" fillId="0" borderId="0" xfId="0" applyFont="1" applyAlignment="1">
      <alignment horizontal="right"/>
    </xf>
    <xf numFmtId="0" fontId="7" fillId="0" borderId="0" xfId="3" applyFont="1" applyAlignment="1">
      <alignment wrapText="1"/>
    </xf>
    <xf numFmtId="0" fontId="5" fillId="0" borderId="0" xfId="2" applyFont="1" applyBorder="1" applyAlignment="1">
      <alignment wrapText="1"/>
    </xf>
    <xf numFmtId="3" fontId="5" fillId="0" borderId="4" xfId="2" applyNumberFormat="1" applyFont="1" applyBorder="1"/>
    <xf numFmtId="0" fontId="5" fillId="3" borderId="0" xfId="0" applyFont="1" applyFill="1"/>
    <xf numFmtId="0" fontId="7" fillId="0" borderId="0" xfId="3" applyFont="1" applyBorder="1" applyAlignment="1">
      <alignment wrapText="1"/>
    </xf>
    <xf numFmtId="0" fontId="5" fillId="0" borderId="0" xfId="3" applyFont="1" applyAlignment="1">
      <alignment wrapText="1"/>
    </xf>
    <xf numFmtId="0" fontId="7" fillId="2" borderId="0" xfId="4" applyFont="1" applyFill="1"/>
    <xf numFmtId="0" fontId="5" fillId="2" borderId="0" xfId="4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  <xf numFmtId="3" fontId="6" fillId="2" borderId="3" xfId="2" applyNumberFormat="1" applyFont="1" applyFill="1" applyBorder="1" applyAlignment="1">
      <alignment horizontal="right"/>
    </xf>
    <xf numFmtId="0" fontId="6" fillId="2" borderId="0" xfId="4" applyFont="1" applyFill="1"/>
    <xf numFmtId="3" fontId="6" fillId="2" borderId="2" xfId="2" applyNumberFormat="1" applyFont="1" applyFill="1" applyBorder="1" applyAlignment="1">
      <alignment horizontal="right"/>
    </xf>
    <xf numFmtId="0" fontId="5" fillId="2" borderId="0" xfId="0" applyFont="1" applyFill="1"/>
    <xf numFmtId="0" fontId="8" fillId="0" borderId="0" xfId="1" applyFont="1" applyBorder="1"/>
    <xf numFmtId="0" fontId="5" fillId="0" borderId="0" xfId="0" applyFont="1" applyFill="1"/>
    <xf numFmtId="0" fontId="5" fillId="0" borderId="0" xfId="3" applyFont="1" applyFill="1"/>
    <xf numFmtId="0" fontId="7" fillId="0" borderId="0" xfId="4" applyFont="1" applyFill="1"/>
    <xf numFmtId="0" fontId="6" fillId="0" borderId="0" xfId="4" applyFont="1" applyFill="1"/>
    <xf numFmtId="3" fontId="5" fillId="0" borderId="1" xfId="2" applyNumberFormat="1" applyFont="1" applyFill="1" applyBorder="1" applyAlignment="1">
      <alignment horizontal="right"/>
    </xf>
    <xf numFmtId="3" fontId="5" fillId="0" borderId="2" xfId="2" applyNumberFormat="1" applyFont="1" applyFill="1" applyBorder="1" applyAlignment="1">
      <alignment horizontal="right"/>
    </xf>
    <xf numFmtId="3" fontId="6" fillId="0" borderId="3" xfId="2" applyNumberFormat="1" applyFont="1" applyFill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0" fontId="5" fillId="0" borderId="0" xfId="4" applyFont="1" applyFill="1"/>
    <xf numFmtId="3" fontId="6" fillId="0" borderId="2" xfId="2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/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3</xdr:row>
      <xdr:rowOff>68372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66"/>
  <sheetViews>
    <sheetView showGridLines="0" tabSelected="1" zoomScaleNormal="100" workbookViewId="0">
      <selection activeCell="C22" sqref="C22"/>
    </sheetView>
  </sheetViews>
  <sheetFormatPr baseColWidth="10" defaultRowHeight="12.75"/>
  <cols>
    <col min="1" max="1" width="65.7109375" style="1" customWidth="1"/>
    <col min="2" max="2" width="13.7109375" customWidth="1"/>
    <col min="3" max="3" width="13.7109375" style="52" customWidth="1"/>
    <col min="4" max="11" width="13.7109375" customWidth="1"/>
  </cols>
  <sheetData>
    <row r="1" spans="1:11" ht="26.25">
      <c r="A1" s="40" t="s">
        <v>38</v>
      </c>
      <c r="B1" s="2"/>
      <c r="C1" s="41"/>
      <c r="D1" s="2"/>
      <c r="E1" s="2"/>
      <c r="F1" s="2"/>
      <c r="G1" s="2"/>
      <c r="H1" s="2"/>
      <c r="I1" s="2"/>
      <c r="J1" s="2"/>
      <c r="K1" s="2"/>
    </row>
    <row r="2" spans="1:11">
      <c r="A2" s="9"/>
      <c r="B2" s="9"/>
      <c r="C2" s="42"/>
      <c r="D2" s="9"/>
      <c r="E2" s="10"/>
      <c r="F2" s="10"/>
      <c r="G2" s="10"/>
      <c r="H2" s="10"/>
      <c r="I2" s="10"/>
      <c r="J2" s="10"/>
      <c r="K2" s="10"/>
    </row>
    <row r="3" spans="1:11">
      <c r="A3" s="9"/>
      <c r="B3" s="9"/>
      <c r="C3" s="42"/>
      <c r="D3" s="9"/>
      <c r="E3" s="10"/>
      <c r="F3" s="10"/>
      <c r="G3" s="10"/>
      <c r="H3" s="10"/>
      <c r="I3" s="10"/>
      <c r="J3" s="10"/>
      <c r="K3" s="10"/>
    </row>
    <row r="4" spans="1:11">
      <c r="A4" s="9"/>
      <c r="B4" s="9"/>
      <c r="C4" s="42"/>
      <c r="D4" s="9"/>
      <c r="E4" s="10"/>
      <c r="F4" s="10"/>
      <c r="G4" s="10"/>
      <c r="H4" s="10"/>
      <c r="I4" s="10"/>
      <c r="J4" s="10"/>
      <c r="K4" s="10"/>
    </row>
    <row r="5" spans="1:11" ht="20.25">
      <c r="A5" s="7" t="s">
        <v>1</v>
      </c>
      <c r="B5" s="2"/>
      <c r="C5" s="41"/>
      <c r="D5" s="2"/>
      <c r="E5" s="2"/>
      <c r="F5" s="2"/>
      <c r="G5" s="2"/>
      <c r="H5" s="2"/>
      <c r="I5" s="2"/>
      <c r="J5" s="2"/>
      <c r="K5" s="2"/>
    </row>
    <row r="6" spans="1:11">
      <c r="A6" s="3"/>
      <c r="B6" s="2"/>
      <c r="C6" s="41"/>
      <c r="D6" s="2"/>
      <c r="E6" s="2"/>
      <c r="F6" s="2"/>
      <c r="G6" s="2"/>
      <c r="H6" s="2"/>
      <c r="I6" s="2"/>
      <c r="J6" s="2"/>
      <c r="K6" s="2"/>
    </row>
    <row r="7" spans="1:11" ht="15.75">
      <c r="A7" s="8" t="s">
        <v>2</v>
      </c>
      <c r="B7" s="32">
        <v>2023</v>
      </c>
      <c r="C7" s="43">
        <v>2022</v>
      </c>
      <c r="D7" s="4">
        <v>2021</v>
      </c>
      <c r="E7" s="4">
        <v>2020</v>
      </c>
      <c r="F7" s="4">
        <v>2019</v>
      </c>
      <c r="G7" s="4">
        <v>2018</v>
      </c>
      <c r="H7" s="4">
        <v>2017</v>
      </c>
      <c r="I7" s="4">
        <v>2016</v>
      </c>
      <c r="J7" s="4">
        <v>2015</v>
      </c>
      <c r="K7" s="4">
        <v>2014</v>
      </c>
    </row>
    <row r="8" spans="1:11">
      <c r="A8" s="9"/>
      <c r="B8" s="37"/>
      <c r="C8" s="44"/>
      <c r="D8" s="10"/>
      <c r="E8" s="10"/>
      <c r="F8" s="10"/>
      <c r="G8" s="10"/>
      <c r="H8" s="10"/>
      <c r="I8" s="10"/>
      <c r="J8" s="10"/>
      <c r="K8" s="10"/>
    </row>
    <row r="9" spans="1:11">
      <c r="A9" s="11" t="s">
        <v>3</v>
      </c>
      <c r="B9" s="34">
        <v>35</v>
      </c>
      <c r="C9" s="45">
        <v>39</v>
      </c>
      <c r="D9" s="12">
        <v>39</v>
      </c>
      <c r="E9" s="12">
        <v>31</v>
      </c>
      <c r="F9" s="12">
        <v>40</v>
      </c>
      <c r="G9" s="12">
        <v>68</v>
      </c>
      <c r="H9" s="12">
        <v>50</v>
      </c>
      <c r="I9" s="12">
        <v>54</v>
      </c>
      <c r="J9" s="12">
        <v>78</v>
      </c>
      <c r="K9" s="12">
        <v>79</v>
      </c>
    </row>
    <row r="10" spans="1:11">
      <c r="A10" s="13" t="s">
        <v>4</v>
      </c>
      <c r="B10" s="35">
        <v>14</v>
      </c>
      <c r="C10" s="46">
        <v>14</v>
      </c>
      <c r="D10" s="14">
        <v>10</v>
      </c>
      <c r="E10" s="14">
        <v>23</v>
      </c>
      <c r="F10" s="14">
        <v>5</v>
      </c>
      <c r="G10" s="14">
        <v>15</v>
      </c>
      <c r="H10" s="14">
        <v>17</v>
      </c>
      <c r="I10" s="14">
        <v>21</v>
      </c>
      <c r="J10" s="14">
        <v>24</v>
      </c>
      <c r="K10" s="14">
        <v>28</v>
      </c>
    </row>
    <row r="11" spans="1:11">
      <c r="A11" s="13" t="s">
        <v>5</v>
      </c>
      <c r="B11" s="35">
        <v>1</v>
      </c>
      <c r="C11" s="46">
        <v>1</v>
      </c>
      <c r="D11" s="14">
        <v>6</v>
      </c>
      <c r="E11" s="14">
        <v>5</v>
      </c>
      <c r="F11" s="14">
        <v>5</v>
      </c>
      <c r="G11" s="14">
        <v>7</v>
      </c>
      <c r="H11" s="14">
        <v>0</v>
      </c>
      <c r="I11" s="14">
        <v>5</v>
      </c>
      <c r="J11" s="14">
        <v>12</v>
      </c>
      <c r="K11" s="14">
        <v>8</v>
      </c>
    </row>
    <row r="12" spans="1:11">
      <c r="A12" s="15" t="s">
        <v>6</v>
      </c>
      <c r="B12" s="36">
        <f>SUM(B9:B11)</f>
        <v>50</v>
      </c>
      <c r="C12" s="47">
        <f>SUM(C9:C11)</f>
        <v>54</v>
      </c>
      <c r="D12" s="16">
        <f>SUM(D9:D11)</f>
        <v>55</v>
      </c>
      <c r="E12" s="16">
        <f>SUM(E9:E11)</f>
        <v>59</v>
      </c>
      <c r="F12" s="16">
        <f t="shared" ref="F12:K12" si="0">SUM(F9:F11)</f>
        <v>50</v>
      </c>
      <c r="G12" s="16">
        <f t="shared" si="0"/>
        <v>90</v>
      </c>
      <c r="H12" s="16">
        <f t="shared" si="0"/>
        <v>67</v>
      </c>
      <c r="I12" s="16">
        <f t="shared" si="0"/>
        <v>80</v>
      </c>
      <c r="J12" s="16">
        <f t="shared" si="0"/>
        <v>114</v>
      </c>
      <c r="K12" s="16">
        <f t="shared" si="0"/>
        <v>115</v>
      </c>
    </row>
    <row r="13" spans="1:11">
      <c r="A13" s="17"/>
      <c r="B13" s="18"/>
      <c r="C13" s="48"/>
      <c r="D13" s="19"/>
      <c r="E13" s="19"/>
      <c r="F13" s="19"/>
      <c r="G13" s="19"/>
      <c r="H13" s="19"/>
      <c r="I13" s="19"/>
      <c r="J13" s="19"/>
      <c r="K13" s="19"/>
    </row>
    <row r="14" spans="1:11" ht="15.75">
      <c r="A14" s="8" t="s">
        <v>7</v>
      </c>
      <c r="B14" s="32">
        <f>B$7</f>
        <v>2023</v>
      </c>
      <c r="C14" s="43">
        <f>C$7</f>
        <v>2022</v>
      </c>
      <c r="D14" s="20">
        <f>D$7</f>
        <v>2021</v>
      </c>
      <c r="E14" s="20">
        <f t="shared" ref="E14:K14" si="1">E$7</f>
        <v>2020</v>
      </c>
      <c r="F14" s="20">
        <f t="shared" si="1"/>
        <v>2019</v>
      </c>
      <c r="G14" s="20">
        <f t="shared" si="1"/>
        <v>2018</v>
      </c>
      <c r="H14" s="20">
        <f t="shared" si="1"/>
        <v>2017</v>
      </c>
      <c r="I14" s="20">
        <f t="shared" si="1"/>
        <v>2016</v>
      </c>
      <c r="J14" s="20">
        <f t="shared" si="1"/>
        <v>2015</v>
      </c>
      <c r="K14" s="20">
        <f t="shared" si="1"/>
        <v>2014</v>
      </c>
    </row>
    <row r="15" spans="1:11">
      <c r="A15" s="9"/>
      <c r="B15" s="33"/>
      <c r="C15" s="49"/>
      <c r="D15" s="10"/>
      <c r="E15" s="10"/>
      <c r="F15" s="10"/>
      <c r="G15" s="10"/>
      <c r="H15" s="10"/>
      <c r="I15" s="10"/>
      <c r="J15" s="10"/>
      <c r="K15" s="10"/>
    </row>
    <row r="16" spans="1:11">
      <c r="A16" s="11" t="s">
        <v>8</v>
      </c>
      <c r="B16" s="34">
        <v>32</v>
      </c>
      <c r="C16" s="45">
        <v>43</v>
      </c>
      <c r="D16" s="12">
        <v>35</v>
      </c>
      <c r="E16" s="12">
        <v>38</v>
      </c>
      <c r="F16" s="12">
        <v>30</v>
      </c>
      <c r="G16" s="12">
        <v>62</v>
      </c>
      <c r="H16" s="12">
        <v>48</v>
      </c>
      <c r="I16" s="12">
        <v>44</v>
      </c>
      <c r="J16" s="12">
        <v>88</v>
      </c>
      <c r="K16" s="12">
        <v>89</v>
      </c>
    </row>
    <row r="17" spans="1:11">
      <c r="A17" s="13" t="s">
        <v>9</v>
      </c>
      <c r="B17" s="35">
        <v>17</v>
      </c>
      <c r="C17" s="46">
        <v>11</v>
      </c>
      <c r="D17" s="14">
        <v>20</v>
      </c>
      <c r="E17" s="14">
        <v>20</v>
      </c>
      <c r="F17" s="14">
        <v>18</v>
      </c>
      <c r="G17" s="14">
        <v>28</v>
      </c>
      <c r="H17" s="14">
        <v>16</v>
      </c>
      <c r="I17" s="14">
        <v>35</v>
      </c>
      <c r="J17" s="14">
        <v>21</v>
      </c>
      <c r="K17" s="14">
        <v>23</v>
      </c>
    </row>
    <row r="18" spans="1:11">
      <c r="A18" s="13" t="s">
        <v>10</v>
      </c>
      <c r="B18" s="35">
        <v>1</v>
      </c>
      <c r="C18" s="46">
        <v>0</v>
      </c>
      <c r="D18" s="14">
        <v>0</v>
      </c>
      <c r="E18" s="14">
        <v>1</v>
      </c>
      <c r="F18" s="14">
        <v>2</v>
      </c>
      <c r="G18" s="14">
        <v>0</v>
      </c>
      <c r="H18" s="14">
        <v>3</v>
      </c>
      <c r="I18" s="14">
        <v>1</v>
      </c>
      <c r="J18" s="14">
        <v>5</v>
      </c>
      <c r="K18" s="14">
        <v>3</v>
      </c>
    </row>
    <row r="19" spans="1:11">
      <c r="A19" s="21" t="s">
        <v>6</v>
      </c>
      <c r="B19" s="38">
        <f>SUM(B16:B18)</f>
        <v>50</v>
      </c>
      <c r="C19" s="50">
        <f>SUM(C16:C18)</f>
        <v>54</v>
      </c>
      <c r="D19" s="22">
        <f>SUM(D16:D18)</f>
        <v>55</v>
      </c>
      <c r="E19" s="22">
        <f>SUM(E16:E18)</f>
        <v>59</v>
      </c>
      <c r="F19" s="22">
        <f t="shared" ref="F19:K19" si="2">SUM(F16:F18)</f>
        <v>50</v>
      </c>
      <c r="G19" s="22">
        <f t="shared" si="2"/>
        <v>90</v>
      </c>
      <c r="H19" s="22">
        <f t="shared" si="2"/>
        <v>67</v>
      </c>
      <c r="I19" s="22">
        <f t="shared" si="2"/>
        <v>80</v>
      </c>
      <c r="J19" s="22">
        <f t="shared" si="2"/>
        <v>114</v>
      </c>
      <c r="K19" s="22">
        <f t="shared" si="2"/>
        <v>115</v>
      </c>
    </row>
    <row r="20" spans="1:11">
      <c r="A20" s="6"/>
      <c r="B20" s="18"/>
      <c r="C20" s="48"/>
      <c r="D20" s="5"/>
      <c r="E20" s="5"/>
      <c r="F20" s="5"/>
      <c r="G20" s="5"/>
      <c r="H20" s="5"/>
      <c r="I20" s="5"/>
      <c r="J20" s="5"/>
      <c r="K20" s="5"/>
    </row>
    <row r="21" spans="1:11" ht="15.75">
      <c r="A21" s="8" t="s">
        <v>11</v>
      </c>
      <c r="B21" s="32">
        <f>B$7</f>
        <v>2023</v>
      </c>
      <c r="C21" s="43">
        <f>C$7</f>
        <v>2022</v>
      </c>
      <c r="D21" s="20">
        <f>D$7</f>
        <v>2021</v>
      </c>
      <c r="E21" s="20">
        <f t="shared" ref="E21:K21" si="3">E$7</f>
        <v>2020</v>
      </c>
      <c r="F21" s="20">
        <f t="shared" si="3"/>
        <v>2019</v>
      </c>
      <c r="G21" s="20">
        <f t="shared" si="3"/>
        <v>2018</v>
      </c>
      <c r="H21" s="20">
        <f t="shared" si="3"/>
        <v>2017</v>
      </c>
      <c r="I21" s="20">
        <f t="shared" si="3"/>
        <v>2016</v>
      </c>
      <c r="J21" s="20">
        <f t="shared" si="3"/>
        <v>2015</v>
      </c>
      <c r="K21" s="20">
        <f t="shared" si="3"/>
        <v>2014</v>
      </c>
    </row>
    <row r="22" spans="1:11">
      <c r="A22" s="9"/>
      <c r="B22" s="33"/>
      <c r="C22" s="49"/>
      <c r="D22" s="10"/>
      <c r="E22" s="10"/>
      <c r="F22" s="10"/>
      <c r="G22" s="10"/>
      <c r="H22" s="10"/>
      <c r="I22" s="10"/>
      <c r="J22" s="10"/>
      <c r="K22" s="10"/>
    </row>
    <row r="23" spans="1:11">
      <c r="A23" s="11" t="s">
        <v>12</v>
      </c>
      <c r="B23" s="34">
        <v>18</v>
      </c>
      <c r="C23" s="45">
        <v>30</v>
      </c>
      <c r="D23" s="12">
        <v>29</v>
      </c>
      <c r="E23" s="12">
        <v>21</v>
      </c>
      <c r="F23" s="12">
        <v>20</v>
      </c>
      <c r="G23" s="12">
        <v>40</v>
      </c>
      <c r="H23" s="12">
        <v>23</v>
      </c>
      <c r="I23" s="12">
        <v>35</v>
      </c>
      <c r="J23" s="12">
        <v>21</v>
      </c>
      <c r="K23" s="12">
        <v>35</v>
      </c>
    </row>
    <row r="24" spans="1:11">
      <c r="A24" s="13" t="s">
        <v>13</v>
      </c>
      <c r="B24" s="35">
        <v>20</v>
      </c>
      <c r="C24" s="46">
        <v>16</v>
      </c>
      <c r="D24" s="14">
        <v>14</v>
      </c>
      <c r="E24" s="14">
        <v>24</v>
      </c>
      <c r="F24" s="14">
        <v>21</v>
      </c>
      <c r="G24" s="14">
        <v>21</v>
      </c>
      <c r="H24" s="14">
        <v>25</v>
      </c>
      <c r="I24" s="14">
        <v>36</v>
      </c>
      <c r="J24" s="14">
        <v>41</v>
      </c>
      <c r="K24" s="14">
        <v>38</v>
      </c>
    </row>
    <row r="25" spans="1:11">
      <c r="A25" s="13" t="s">
        <v>14</v>
      </c>
      <c r="B25" s="35">
        <v>2</v>
      </c>
      <c r="C25" s="46">
        <v>1</v>
      </c>
      <c r="D25" s="14">
        <v>4</v>
      </c>
      <c r="E25" s="14">
        <v>1</v>
      </c>
      <c r="F25" s="14">
        <v>3</v>
      </c>
      <c r="G25" s="14">
        <v>6</v>
      </c>
      <c r="H25" s="14">
        <v>6</v>
      </c>
      <c r="I25" s="14">
        <v>1</v>
      </c>
      <c r="J25" s="14">
        <v>11</v>
      </c>
      <c r="K25" s="14">
        <v>6</v>
      </c>
    </row>
    <row r="26" spans="1:11">
      <c r="A26" s="13" t="s">
        <v>15</v>
      </c>
      <c r="B26" s="35">
        <v>2</v>
      </c>
      <c r="C26" s="46">
        <v>0</v>
      </c>
      <c r="D26" s="14">
        <v>2</v>
      </c>
      <c r="E26" s="14">
        <v>1</v>
      </c>
      <c r="F26" s="14">
        <v>2</v>
      </c>
      <c r="G26" s="14">
        <v>1</v>
      </c>
      <c r="H26" s="14">
        <v>3</v>
      </c>
      <c r="I26" s="14">
        <v>1</v>
      </c>
      <c r="J26" s="14">
        <v>1</v>
      </c>
      <c r="K26" s="14">
        <v>0</v>
      </c>
    </row>
    <row r="27" spans="1:11">
      <c r="A27" s="13" t="s">
        <v>16</v>
      </c>
      <c r="B27" s="35">
        <v>1</v>
      </c>
      <c r="C27" s="46">
        <v>0</v>
      </c>
      <c r="D27" s="14">
        <v>2</v>
      </c>
      <c r="E27" s="14">
        <v>2</v>
      </c>
      <c r="F27" s="14">
        <v>2</v>
      </c>
      <c r="G27" s="14">
        <v>4</v>
      </c>
      <c r="H27" s="14">
        <v>1</v>
      </c>
      <c r="I27" s="14">
        <v>1</v>
      </c>
      <c r="J27" s="14">
        <v>2</v>
      </c>
      <c r="K27" s="14">
        <v>2</v>
      </c>
    </row>
    <row r="28" spans="1:11">
      <c r="A28" s="13" t="s">
        <v>17</v>
      </c>
      <c r="B28" s="35">
        <v>0</v>
      </c>
      <c r="C28" s="46">
        <v>4</v>
      </c>
      <c r="D28" s="14">
        <v>3</v>
      </c>
      <c r="E28" s="14">
        <v>8</v>
      </c>
      <c r="F28" s="14">
        <v>0</v>
      </c>
      <c r="G28" s="14">
        <v>10</v>
      </c>
      <c r="H28" s="23" t="s">
        <v>0</v>
      </c>
      <c r="I28" s="23" t="s">
        <v>0</v>
      </c>
      <c r="J28" s="23" t="s">
        <v>0</v>
      </c>
      <c r="K28" s="23" t="s">
        <v>0</v>
      </c>
    </row>
    <row r="29" spans="1:11">
      <c r="A29" s="13" t="s">
        <v>18</v>
      </c>
      <c r="B29" s="35">
        <v>5</v>
      </c>
      <c r="C29" s="46">
        <v>3</v>
      </c>
      <c r="D29" s="14">
        <v>1</v>
      </c>
      <c r="E29" s="14">
        <v>2</v>
      </c>
      <c r="F29" s="14">
        <v>0</v>
      </c>
      <c r="G29" s="14">
        <v>8</v>
      </c>
      <c r="H29" s="14">
        <v>9</v>
      </c>
      <c r="I29" s="14">
        <v>6</v>
      </c>
      <c r="J29" s="14">
        <v>28</v>
      </c>
      <c r="K29" s="14">
        <v>25</v>
      </c>
    </row>
    <row r="30" spans="1:11">
      <c r="A30" s="13" t="s">
        <v>19</v>
      </c>
      <c r="B30" s="35">
        <v>2</v>
      </c>
      <c r="C30" s="46">
        <v>0</v>
      </c>
      <c r="D30" s="14">
        <v>0</v>
      </c>
      <c r="E30" s="14">
        <v>0</v>
      </c>
      <c r="F30" s="14">
        <v>2</v>
      </c>
      <c r="G30" s="14" t="s">
        <v>0</v>
      </c>
      <c r="H30" s="14" t="s">
        <v>0</v>
      </c>
      <c r="I30" s="14" t="s">
        <v>0</v>
      </c>
      <c r="J30" s="14" t="s">
        <v>0</v>
      </c>
      <c r="K30" s="14">
        <v>1</v>
      </c>
    </row>
    <row r="31" spans="1:11">
      <c r="A31" s="21" t="s">
        <v>6</v>
      </c>
      <c r="B31" s="38">
        <f>SUM(B23:B30)</f>
        <v>50</v>
      </c>
      <c r="C31" s="50">
        <f t="shared" ref="C31:K31" si="4">SUM(C23:C30)</f>
        <v>54</v>
      </c>
      <c r="D31" s="22">
        <f t="shared" si="4"/>
        <v>55</v>
      </c>
      <c r="E31" s="22">
        <f t="shared" si="4"/>
        <v>59</v>
      </c>
      <c r="F31" s="22">
        <f t="shared" si="4"/>
        <v>50</v>
      </c>
      <c r="G31" s="22">
        <f t="shared" si="4"/>
        <v>90</v>
      </c>
      <c r="H31" s="22">
        <f t="shared" si="4"/>
        <v>67</v>
      </c>
      <c r="I31" s="22">
        <f t="shared" si="4"/>
        <v>80</v>
      </c>
      <c r="J31" s="22">
        <f t="shared" si="4"/>
        <v>104</v>
      </c>
      <c r="K31" s="22">
        <f t="shared" si="4"/>
        <v>107</v>
      </c>
    </row>
    <row r="32" spans="1:11">
      <c r="A32" s="17"/>
      <c r="B32" s="18"/>
      <c r="C32" s="48"/>
      <c r="D32" s="19"/>
      <c r="E32" s="19"/>
      <c r="F32" s="19"/>
      <c r="G32" s="19"/>
      <c r="H32" s="19"/>
      <c r="I32" s="19"/>
      <c r="J32" s="19"/>
      <c r="K32" s="19"/>
    </row>
    <row r="33" spans="1:11" ht="15.75">
      <c r="A33" s="8" t="s">
        <v>20</v>
      </c>
      <c r="B33" s="32">
        <f>B$7</f>
        <v>2023</v>
      </c>
      <c r="C33" s="43">
        <f>C$7</f>
        <v>2022</v>
      </c>
      <c r="D33" s="20">
        <f>D$7</f>
        <v>2021</v>
      </c>
      <c r="E33" s="20">
        <f t="shared" ref="E33:K33" si="5">E$7</f>
        <v>2020</v>
      </c>
      <c r="F33" s="20">
        <f t="shared" si="5"/>
        <v>2019</v>
      </c>
      <c r="G33" s="20">
        <f t="shared" si="5"/>
        <v>2018</v>
      </c>
      <c r="H33" s="20">
        <f t="shared" si="5"/>
        <v>2017</v>
      </c>
      <c r="I33" s="20">
        <f t="shared" si="5"/>
        <v>2016</v>
      </c>
      <c r="J33" s="20">
        <f t="shared" si="5"/>
        <v>2015</v>
      </c>
      <c r="K33" s="20">
        <f t="shared" si="5"/>
        <v>2014</v>
      </c>
    </row>
    <row r="34" spans="1:11">
      <c r="A34" s="9" t="s">
        <v>21</v>
      </c>
      <c r="B34" s="33"/>
      <c r="C34" s="49"/>
      <c r="D34" s="10"/>
      <c r="E34" s="10"/>
      <c r="F34" s="10"/>
      <c r="G34" s="10"/>
      <c r="H34" s="10"/>
      <c r="I34" s="10"/>
      <c r="J34" s="10"/>
      <c r="K34" s="10"/>
    </row>
    <row r="35" spans="1:11" ht="15.75">
      <c r="A35" s="8"/>
      <c r="B35" s="32"/>
      <c r="C35" s="43"/>
      <c r="D35" s="20"/>
      <c r="E35" s="20"/>
      <c r="F35" s="20"/>
      <c r="G35" s="20"/>
      <c r="H35" s="20"/>
      <c r="I35" s="20"/>
      <c r="J35" s="20"/>
      <c r="K35" s="20"/>
    </row>
    <row r="36" spans="1:11">
      <c r="A36" s="11" t="s">
        <v>22</v>
      </c>
      <c r="B36" s="34">
        <v>59</v>
      </c>
      <c r="C36" s="45">
        <v>80</v>
      </c>
      <c r="D36" s="12">
        <v>62</v>
      </c>
      <c r="E36" s="12">
        <v>70</v>
      </c>
      <c r="F36" s="12">
        <v>52</v>
      </c>
      <c r="G36" s="12">
        <v>90</v>
      </c>
      <c r="H36" s="12">
        <v>76</v>
      </c>
      <c r="I36" s="12">
        <v>104</v>
      </c>
      <c r="J36" s="12">
        <v>125</v>
      </c>
      <c r="K36" s="12">
        <v>117</v>
      </c>
    </row>
    <row r="37" spans="1:11">
      <c r="A37" s="13" t="s">
        <v>23</v>
      </c>
      <c r="B37" s="35">
        <v>18</v>
      </c>
      <c r="C37" s="46">
        <v>31</v>
      </c>
      <c r="D37" s="14">
        <v>28</v>
      </c>
      <c r="E37" s="14">
        <v>32</v>
      </c>
      <c r="F37" s="14">
        <v>31</v>
      </c>
      <c r="G37" s="14">
        <v>66</v>
      </c>
      <c r="H37" s="14">
        <v>53</v>
      </c>
      <c r="I37" s="14">
        <v>43</v>
      </c>
      <c r="J37" s="14">
        <v>71</v>
      </c>
      <c r="K37" s="14">
        <v>61</v>
      </c>
    </row>
    <row r="38" spans="1:11">
      <c r="A38" s="15" t="s">
        <v>6</v>
      </c>
      <c r="B38" s="36">
        <f>SUM(B36:B37)</f>
        <v>77</v>
      </c>
      <c r="C38" s="47">
        <f>SUM(C36:C37)</f>
        <v>111</v>
      </c>
      <c r="D38" s="16">
        <f>SUM(D36:D37)</f>
        <v>90</v>
      </c>
      <c r="E38" s="16">
        <f>SUM(E36:E37)</f>
        <v>102</v>
      </c>
      <c r="F38" s="16">
        <f t="shared" ref="F38:K38" si="6">SUM(F36:F37)</f>
        <v>83</v>
      </c>
      <c r="G38" s="16">
        <f t="shared" si="6"/>
        <v>156</v>
      </c>
      <c r="H38" s="16">
        <f t="shared" si="6"/>
        <v>129</v>
      </c>
      <c r="I38" s="16">
        <f t="shared" si="6"/>
        <v>147</v>
      </c>
      <c r="J38" s="16">
        <f t="shared" si="6"/>
        <v>196</v>
      </c>
      <c r="K38" s="16">
        <f t="shared" si="6"/>
        <v>178</v>
      </c>
    </row>
    <row r="39" spans="1:11">
      <c r="A39" s="24"/>
      <c r="B39" s="25"/>
      <c r="C39" s="51"/>
      <c r="D39" s="25"/>
      <c r="E39" s="25"/>
      <c r="F39" s="25"/>
      <c r="G39" s="25"/>
      <c r="H39" s="25"/>
      <c r="I39" s="25"/>
      <c r="J39" s="25"/>
      <c r="K39" s="25"/>
    </row>
    <row r="40" spans="1:11">
      <c r="A40" s="24"/>
      <c r="B40" s="25"/>
      <c r="C40" s="51"/>
      <c r="D40" s="25"/>
      <c r="E40" s="25"/>
      <c r="F40" s="25"/>
      <c r="G40" s="25"/>
      <c r="H40" s="25"/>
      <c r="I40" s="25"/>
      <c r="J40" s="25"/>
      <c r="K40" s="25"/>
    </row>
    <row r="41" spans="1:11">
      <c r="A41" s="24"/>
      <c r="B41" s="25"/>
      <c r="C41" s="51"/>
      <c r="D41" s="25"/>
      <c r="E41" s="25"/>
      <c r="F41" s="25"/>
      <c r="G41" s="25"/>
      <c r="H41" s="25"/>
      <c r="I41" s="25"/>
      <c r="J41" s="25"/>
      <c r="K41" s="25"/>
    </row>
    <row r="42" spans="1:11">
      <c r="A42" s="2"/>
      <c r="B42" s="2"/>
      <c r="C42" s="41"/>
      <c r="D42" s="2"/>
      <c r="E42" s="2"/>
      <c r="F42" s="2"/>
      <c r="G42" s="2"/>
      <c r="H42" s="2"/>
      <c r="I42" s="2"/>
      <c r="J42" s="2"/>
      <c r="K42" s="2"/>
    </row>
    <row r="43" spans="1:11" ht="20.25">
      <c r="A43" s="7" t="s">
        <v>24</v>
      </c>
      <c r="B43" s="2"/>
      <c r="C43" s="41"/>
      <c r="D43" s="2"/>
      <c r="E43" s="2"/>
      <c r="F43" s="2"/>
      <c r="G43" s="2"/>
      <c r="H43" s="2"/>
      <c r="I43" s="2"/>
      <c r="J43" s="2"/>
      <c r="K43" s="2"/>
    </row>
    <row r="44" spans="1:11">
      <c r="A44" s="3"/>
      <c r="B44" s="2"/>
      <c r="C44" s="41"/>
      <c r="D44" s="2"/>
      <c r="E44" s="2"/>
      <c r="F44" s="2"/>
      <c r="G44" s="2"/>
      <c r="H44" s="2"/>
      <c r="I44" s="2"/>
      <c r="J44" s="2"/>
      <c r="K44" s="2"/>
    </row>
    <row r="45" spans="1:11" ht="31.5">
      <c r="A45" s="26" t="s">
        <v>25</v>
      </c>
      <c r="B45" s="32">
        <f>B$7</f>
        <v>2023</v>
      </c>
      <c r="C45" s="43">
        <f>C$7</f>
        <v>2022</v>
      </c>
      <c r="D45" s="20">
        <f>D$7</f>
        <v>2021</v>
      </c>
      <c r="E45" s="20">
        <f t="shared" ref="E45:K45" si="7">E$7</f>
        <v>2020</v>
      </c>
      <c r="F45" s="20">
        <f t="shared" si="7"/>
        <v>2019</v>
      </c>
      <c r="G45" s="20">
        <f t="shared" si="7"/>
        <v>2018</v>
      </c>
      <c r="H45" s="20">
        <f t="shared" si="7"/>
        <v>2017</v>
      </c>
      <c r="I45" s="20">
        <f t="shared" si="7"/>
        <v>2016</v>
      </c>
      <c r="J45" s="20">
        <f t="shared" si="7"/>
        <v>2015</v>
      </c>
      <c r="K45" s="20">
        <f t="shared" si="7"/>
        <v>2014</v>
      </c>
    </row>
    <row r="46" spans="1:11" ht="25.5">
      <c r="A46" s="27" t="s">
        <v>26</v>
      </c>
      <c r="B46" s="39"/>
      <c r="C46" s="41"/>
      <c r="D46" s="2"/>
      <c r="E46" s="2"/>
      <c r="F46" s="2"/>
      <c r="G46" s="2"/>
      <c r="H46" s="2"/>
      <c r="I46" s="2"/>
      <c r="J46" s="2"/>
      <c r="K46" s="2"/>
    </row>
    <row r="47" spans="1:11">
      <c r="A47" s="9"/>
      <c r="B47" s="33"/>
      <c r="C47" s="49"/>
      <c r="D47" s="10"/>
      <c r="E47" s="10"/>
      <c r="F47" s="10"/>
      <c r="G47" s="10"/>
      <c r="H47" s="10"/>
      <c r="I47" s="10"/>
      <c r="J47" s="10"/>
      <c r="K47" s="10"/>
    </row>
    <row r="48" spans="1:11">
      <c r="A48" s="11" t="s">
        <v>27</v>
      </c>
      <c r="B48" s="34">
        <v>3</v>
      </c>
      <c r="C48" s="45">
        <v>12</v>
      </c>
      <c r="D48" s="12">
        <v>9</v>
      </c>
      <c r="E48" s="12">
        <v>4</v>
      </c>
      <c r="F48" s="12">
        <v>8</v>
      </c>
      <c r="G48" s="12">
        <v>8</v>
      </c>
      <c r="H48" s="12">
        <v>7</v>
      </c>
      <c r="I48" s="12">
        <v>9</v>
      </c>
      <c r="J48" s="12">
        <v>8</v>
      </c>
      <c r="K48" s="12">
        <v>12</v>
      </c>
    </row>
    <row r="49" spans="1:11">
      <c r="A49" s="13" t="s">
        <v>28</v>
      </c>
      <c r="B49" s="35">
        <v>2</v>
      </c>
      <c r="C49" s="46">
        <v>3</v>
      </c>
      <c r="D49" s="14">
        <v>4</v>
      </c>
      <c r="E49" s="14">
        <v>1</v>
      </c>
      <c r="F49" s="14">
        <v>2</v>
      </c>
      <c r="G49" s="14">
        <v>0</v>
      </c>
      <c r="H49" s="14">
        <v>4</v>
      </c>
      <c r="I49" s="14">
        <v>2</v>
      </c>
      <c r="J49" s="14">
        <v>0</v>
      </c>
      <c r="K49" s="14">
        <v>0</v>
      </c>
    </row>
    <row r="50" spans="1:11">
      <c r="A50" s="13" t="s">
        <v>29</v>
      </c>
      <c r="B50" s="35">
        <v>2</v>
      </c>
      <c r="C50" s="46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3</v>
      </c>
    </row>
    <row r="51" spans="1:11">
      <c r="A51" s="13" t="s">
        <v>30</v>
      </c>
      <c r="B51" s="35">
        <v>3</v>
      </c>
      <c r="C51" s="46">
        <v>3</v>
      </c>
      <c r="D51" s="14">
        <v>5</v>
      </c>
      <c r="E51" s="14">
        <v>1</v>
      </c>
      <c r="F51" s="14">
        <v>1</v>
      </c>
      <c r="G51" s="14">
        <v>1</v>
      </c>
      <c r="H51" s="14">
        <v>6</v>
      </c>
      <c r="I51" s="14">
        <v>2</v>
      </c>
      <c r="J51" s="14">
        <v>1</v>
      </c>
      <c r="K51" s="14">
        <v>2</v>
      </c>
    </row>
    <row r="52" spans="1:11">
      <c r="A52" s="13" t="s">
        <v>31</v>
      </c>
      <c r="B52" s="35">
        <v>20</v>
      </c>
      <c r="C52" s="46">
        <v>18</v>
      </c>
      <c r="D52" s="14">
        <v>19</v>
      </c>
      <c r="E52" s="14">
        <v>12</v>
      </c>
      <c r="F52" s="14">
        <v>12</v>
      </c>
      <c r="G52" s="14">
        <v>13</v>
      </c>
      <c r="H52" s="14">
        <v>16</v>
      </c>
      <c r="I52" s="14">
        <v>25</v>
      </c>
      <c r="J52" s="14">
        <v>20</v>
      </c>
      <c r="K52" s="14">
        <v>24</v>
      </c>
    </row>
    <row r="53" spans="1:11">
      <c r="A53" s="13" t="s">
        <v>32</v>
      </c>
      <c r="B53" s="35">
        <v>1</v>
      </c>
      <c r="C53" s="46">
        <v>5</v>
      </c>
      <c r="D53" s="14">
        <v>0</v>
      </c>
      <c r="E53" s="14">
        <v>3</v>
      </c>
      <c r="F53" s="14">
        <v>2</v>
      </c>
      <c r="G53" s="14">
        <v>9</v>
      </c>
      <c r="H53" s="14">
        <v>3</v>
      </c>
      <c r="I53" s="14">
        <v>1</v>
      </c>
      <c r="J53" s="14">
        <v>4</v>
      </c>
      <c r="K53" s="14">
        <v>7</v>
      </c>
    </row>
    <row r="54" spans="1:11">
      <c r="A54" s="13" t="s">
        <v>33</v>
      </c>
      <c r="B54" s="35">
        <v>0</v>
      </c>
      <c r="C54" s="46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2</v>
      </c>
      <c r="J54" s="14">
        <v>4</v>
      </c>
      <c r="K54" s="14">
        <v>5</v>
      </c>
    </row>
    <row r="55" spans="1:11">
      <c r="A55" s="13" t="s">
        <v>34</v>
      </c>
      <c r="B55" s="35">
        <v>1</v>
      </c>
      <c r="C55" s="46">
        <v>3</v>
      </c>
      <c r="D55" s="14">
        <v>2</v>
      </c>
      <c r="E55" s="14">
        <v>7</v>
      </c>
      <c r="F55" s="14">
        <v>5</v>
      </c>
      <c r="G55" s="14">
        <v>5</v>
      </c>
      <c r="H55" s="14">
        <v>9</v>
      </c>
      <c r="I55" s="14">
        <v>26</v>
      </c>
      <c r="J55" s="14">
        <v>20</v>
      </c>
      <c r="K55" s="14">
        <v>38</v>
      </c>
    </row>
    <row r="56" spans="1:11">
      <c r="A56" s="28"/>
      <c r="B56" s="29"/>
      <c r="C56" s="41"/>
      <c r="D56" s="2"/>
      <c r="E56" s="2"/>
      <c r="F56" s="2"/>
      <c r="G56" s="2"/>
      <c r="H56" s="2"/>
      <c r="I56" s="2"/>
      <c r="J56" s="2"/>
      <c r="K56" s="2"/>
    </row>
    <row r="57" spans="1:11" ht="31.5">
      <c r="A57" s="30" t="s">
        <v>35</v>
      </c>
      <c r="B57" s="32">
        <f>B$7</f>
        <v>2023</v>
      </c>
      <c r="C57" s="43">
        <f>C$7</f>
        <v>2022</v>
      </c>
      <c r="D57" s="20">
        <f>D$7</f>
        <v>2021</v>
      </c>
      <c r="E57" s="20">
        <f t="shared" ref="E57:K57" si="8">E$7</f>
        <v>2020</v>
      </c>
      <c r="F57" s="20">
        <f t="shared" si="8"/>
        <v>2019</v>
      </c>
      <c r="G57" s="20">
        <f t="shared" si="8"/>
        <v>2018</v>
      </c>
      <c r="H57" s="20">
        <f t="shared" si="8"/>
        <v>2017</v>
      </c>
      <c r="I57" s="20">
        <f t="shared" si="8"/>
        <v>2016</v>
      </c>
      <c r="J57" s="20">
        <f t="shared" si="8"/>
        <v>2015</v>
      </c>
      <c r="K57" s="20">
        <f t="shared" si="8"/>
        <v>2014</v>
      </c>
    </row>
    <row r="58" spans="1:11" ht="25.5">
      <c r="A58" s="31" t="s">
        <v>26</v>
      </c>
      <c r="B58" s="33"/>
      <c r="C58" s="49"/>
      <c r="D58" s="10"/>
      <c r="E58" s="10"/>
      <c r="F58" s="10"/>
      <c r="G58" s="10"/>
      <c r="H58" s="10"/>
      <c r="I58" s="10"/>
      <c r="J58" s="10"/>
      <c r="K58" s="10"/>
    </row>
    <row r="59" spans="1:11">
      <c r="A59" s="9"/>
      <c r="B59" s="33"/>
      <c r="C59" s="49"/>
      <c r="D59" s="10"/>
      <c r="E59" s="10"/>
      <c r="F59" s="10"/>
      <c r="G59" s="10"/>
      <c r="H59" s="10"/>
      <c r="I59" s="10"/>
      <c r="J59" s="10"/>
      <c r="K59" s="10"/>
    </row>
    <row r="60" spans="1:11">
      <c r="A60" s="11" t="s">
        <v>36</v>
      </c>
      <c r="B60" s="34">
        <v>1</v>
      </c>
      <c r="C60" s="45">
        <v>1</v>
      </c>
      <c r="D60" s="12">
        <v>2</v>
      </c>
      <c r="E60" s="12">
        <v>1</v>
      </c>
      <c r="F60" s="12">
        <v>4</v>
      </c>
      <c r="G60" s="12">
        <v>6</v>
      </c>
      <c r="H60" s="12">
        <v>6</v>
      </c>
      <c r="I60" s="12">
        <v>4</v>
      </c>
      <c r="J60" s="12">
        <v>11</v>
      </c>
      <c r="K60" s="12">
        <v>6</v>
      </c>
    </row>
    <row r="61" spans="1:11">
      <c r="A61" s="13" t="s">
        <v>37</v>
      </c>
      <c r="B61" s="35">
        <v>1</v>
      </c>
      <c r="C61" s="46">
        <v>0</v>
      </c>
      <c r="D61" s="14">
        <v>0</v>
      </c>
      <c r="E61" s="14">
        <v>0</v>
      </c>
      <c r="F61" s="14">
        <v>1</v>
      </c>
      <c r="G61" s="14">
        <v>1</v>
      </c>
      <c r="H61" s="14">
        <v>3</v>
      </c>
      <c r="I61" s="14">
        <v>0</v>
      </c>
      <c r="J61" s="14">
        <v>3</v>
      </c>
      <c r="K61" s="14">
        <v>3</v>
      </c>
    </row>
    <row r="62" spans="1:11">
      <c r="A62" s="13" t="s">
        <v>28</v>
      </c>
      <c r="B62" s="35">
        <v>8</v>
      </c>
      <c r="C62" s="46">
        <v>9</v>
      </c>
      <c r="D62" s="14">
        <v>7</v>
      </c>
      <c r="E62" s="14">
        <v>12</v>
      </c>
      <c r="F62" s="14">
        <v>5</v>
      </c>
      <c r="G62" s="14">
        <v>14</v>
      </c>
      <c r="H62" s="14">
        <v>26</v>
      </c>
      <c r="I62" s="14">
        <v>26</v>
      </c>
      <c r="J62" s="14">
        <v>26</v>
      </c>
      <c r="K62" s="14">
        <v>26</v>
      </c>
    </row>
    <row r="63" spans="1:11">
      <c r="A63" s="13" t="s">
        <v>29</v>
      </c>
      <c r="B63" s="35">
        <v>10</v>
      </c>
      <c r="C63" s="46">
        <v>8</v>
      </c>
      <c r="D63" s="14">
        <v>3</v>
      </c>
      <c r="E63" s="14">
        <v>4</v>
      </c>
      <c r="F63" s="14">
        <v>3</v>
      </c>
      <c r="G63" s="14">
        <v>13</v>
      </c>
      <c r="H63" s="14">
        <v>23</v>
      </c>
      <c r="I63" s="14">
        <v>17</v>
      </c>
      <c r="J63" s="14">
        <v>22</v>
      </c>
      <c r="K63" s="14">
        <v>25</v>
      </c>
    </row>
    <row r="64" spans="1:11">
      <c r="A64" s="13" t="s">
        <v>30</v>
      </c>
      <c r="B64" s="35">
        <v>1</v>
      </c>
      <c r="C64" s="46">
        <v>0</v>
      </c>
      <c r="D64" s="14">
        <v>0</v>
      </c>
      <c r="E64" s="14">
        <v>0</v>
      </c>
      <c r="F64" s="14">
        <v>2</v>
      </c>
      <c r="G64" s="14">
        <v>0</v>
      </c>
      <c r="H64" s="14">
        <v>2</v>
      </c>
      <c r="I64" s="14">
        <v>0</v>
      </c>
      <c r="J64" s="14">
        <v>0</v>
      </c>
      <c r="K64" s="14">
        <v>0</v>
      </c>
    </row>
    <row r="65" spans="1:11">
      <c r="A65" s="13" t="s">
        <v>31</v>
      </c>
      <c r="B65" s="35">
        <v>0</v>
      </c>
      <c r="C65" s="46">
        <v>3</v>
      </c>
      <c r="D65" s="14">
        <v>0</v>
      </c>
      <c r="E65" s="14">
        <v>0</v>
      </c>
      <c r="F65" s="14">
        <v>0</v>
      </c>
      <c r="G65" s="14">
        <v>0</v>
      </c>
      <c r="H65" s="14">
        <v>2</v>
      </c>
      <c r="I65" s="14">
        <v>0</v>
      </c>
      <c r="J65" s="14">
        <v>0</v>
      </c>
      <c r="K65" s="14">
        <v>0</v>
      </c>
    </row>
    <row r="66" spans="1:11">
      <c r="A66" s="13" t="s">
        <v>33</v>
      </c>
      <c r="B66" s="35">
        <v>0</v>
      </c>
      <c r="C66" s="46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F2F8C1116B11DC47BCB0E23859F72554" ma:contentTypeVersion="0" ma:contentTypeDescription="Repräsentiert ein Finma Projekt Dokument" ma:contentTypeScope="" ma:versionID="6384c3cfa3b52bb96db191abc41e4852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9c124339399d3619d4f2e43b8d60e789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156dd62c-3e4e-494c-bf72-b9bf391481ee">QQ7CV7YMZS54-958334791-66</_dlc_DocId>
    <DocumentDate xmlns="EDE94700-760D-4322-9D25-898EC853010B">2023-11-29T23:00:00+00:00</DocumentDate>
    <_dlc_DocIdUrl xmlns="156dd62c-3e4e-494c-bf72-b9bf391481ee">
      <Url>https://dok.finma.ch/sites/2067-PR/_layouts/15/DocIdRedir.aspx?ID=QQ7CV7YMZS54-958334791-66</Url>
      <Description>QQ7CV7YMZS54-958334791-66</Description>
    </_dlc_DocIdUrl>
    <FinalDocument xmlns="EDE94700-760D-4322-9D25-898EC853010B">false</FinalDocument>
    <DocumentStatus_Note xmlns="http://schemas.microsoft.com/sharepoint/v3/fields" xsi:nil="true"/>
    <Projectname xmlns="EDE94700-760D-4322-9D25-898EC853010B">Geschäftsbericht 2023 (2067)</Projectname>
    <ProjectNr xmlns="EDE94700-760D-4322-9D25-898EC853010B">2067</ProjectNr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5F114E-0D8A-4E97-AFF7-5E53A263E2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66A168-92BE-453B-BA9D-DFAF7393C7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BB648E-E7E8-414D-8C6A-1D0F451E00C3}">
  <ds:schemaRefs>
    <ds:schemaRef ds:uri="156dd62c-3e4e-494c-bf72-b9bf391481e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EDE94700-760D-4322-9D25-898EC853010B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943BB8A-32ED-450D-A2FD-71F82BA5185B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Verfügungen i. Enforcementgesch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2023-03-21T13:14:34.0000000Z</dcterms:created>
  <dcterms:modified xsi:type="dcterms:W3CDTF">2024-02-19T16:05:53.0000000Z</dcterms:modified>
  <dc:subject/>
  <category/>
  <keywords/>
  <dc:description/>
  <contentType/>
  <contentStatus/>
  <version/>
  <revision/>
  <dc:language/>
  <dc:identifier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Topic">
    <vt:lpwstr>7;#Reporting|900eb91a-b9b0-4cd1-aa13-932878139a92</vt:lpwstr>
  </op:property>
  <op:property fmtid="{D5CDD505-2E9C-101B-9397-08002B2CF9AE}" pid="4" name="DocumentStatus">
    <vt:lpwstr>12</vt:lpwstr>
  </op:property>
  <op:property fmtid="{D5CDD505-2E9C-101B-9397-08002B2CF9AE}" pid="5" name="ContentTypeId">
    <vt:lpwstr>0x0101002232FB31B5D2429FADE8EE170F84E94A00F2F8C1116B11DC47BCB0E23859F72554</vt:lpwstr>
  </op:property>
  <op:property fmtid="{D5CDD505-2E9C-101B-9397-08002B2CF9AE}" pid="6" name="OSP">
    <vt:lpwstr>2</vt:lpwstr>
  </op:property>
  <op:property fmtid="{D5CDD505-2E9C-101B-9397-08002B2CF9AE}" pid="7" name="OU">
    <vt:lpwstr>2;#GB-E|9d0eb145-e77d-491d-acb4-7a1f39542b6b</vt:lpwstr>
  </op:property>
  <op:property fmtid="{D5CDD505-2E9C-101B-9397-08002B2CF9AE}" pid="8" name="DossierStatus">
    <vt:lpwstr/>
  </op:property>
  <op:property fmtid="{D5CDD505-2E9C-101B-9397-08002B2CF9AE}" pid="9" name="_dlc_DocIdItemGuid">
    <vt:lpwstr>e61945e6-49ec-4e93-b0ea-0725073f9793</vt:lpwstr>
  </op:property>
  <op:property fmtid="{D5CDD505-2E9C-101B-9397-08002B2CF9AE}" pid="10" name="Dokument Typ">
    <vt:lpwstr/>
  </op:property>
  <op:property fmtid="{D5CDD505-2E9C-101B-9397-08002B2CF9AE}" pid="11" name="_docset_NoMedatataSyncRequired">
    <vt:lpwstr>False</vt:lpwstr>
  </op:property>
  <op:property fmtid="{D5CDD505-2E9C-101B-9397-08002B2CF9AE}" pid="12" name="DossierStatus_Note">
    <vt:lpwstr/>
  </op:property>
</op:Properties>
</file>