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Krankenversicherer/"/>
    </mc:Choice>
  </mc:AlternateContent>
  <bookViews>
    <workbookView xWindow="0" yWindow="0" windowWidth="19200" windowHeight="7070"/>
  </bookViews>
  <sheets>
    <sheet name="Krankenversicherer_2019" sheetId="2" r:id="rId1"/>
  </sheets>
  <definedNames>
    <definedName name="_xlnm._FilterDatabase" localSheetId="0" hidden="1">Krankenversicherer_2019!$A$1:$B$324</definedName>
    <definedName name="_xlnm.Print_Titles" localSheetId="0">Krankenversicherer_2019!#REF!</definedName>
  </definedNames>
  <calcPr calcId="162913"/>
</workbook>
</file>

<file path=xl/calcChain.xml><?xml version="1.0" encoding="utf-8"?>
<calcChain xmlns="http://schemas.openxmlformats.org/spreadsheetml/2006/main">
  <c r="W369" i="2" l="1"/>
  <c r="V369" i="2"/>
  <c r="W368" i="2"/>
  <c r="V368" i="2"/>
  <c r="W367" i="2"/>
  <c r="V367" i="2"/>
  <c r="W366" i="2"/>
  <c r="V366" i="2"/>
  <c r="X366" i="2" s="1"/>
  <c r="W365" i="2"/>
  <c r="V365" i="2"/>
  <c r="W364" i="2"/>
  <c r="V364" i="2"/>
  <c r="X364" i="2" s="1"/>
  <c r="W363" i="2"/>
  <c r="V363" i="2"/>
  <c r="W362" i="2"/>
  <c r="V362" i="2"/>
  <c r="X362" i="2" s="1"/>
  <c r="W361" i="2"/>
  <c r="V361" i="2"/>
  <c r="W360" i="2"/>
  <c r="V360" i="2"/>
  <c r="X360" i="2" s="1"/>
  <c r="W359" i="2"/>
  <c r="V359" i="2"/>
  <c r="W358" i="2"/>
  <c r="V358" i="2"/>
  <c r="X358" i="2" s="1"/>
  <c r="W357" i="2"/>
  <c r="V357" i="2"/>
  <c r="W356" i="2"/>
  <c r="V356" i="2"/>
  <c r="X356" i="2" s="1"/>
  <c r="W355" i="2"/>
  <c r="V355" i="2"/>
  <c r="W354" i="2"/>
  <c r="V354" i="2"/>
  <c r="X354" i="2" s="1"/>
  <c r="W353" i="2"/>
  <c r="V353" i="2"/>
  <c r="W352" i="2"/>
  <c r="V352" i="2"/>
  <c r="X352" i="2" s="1"/>
  <c r="W351" i="2"/>
  <c r="V351" i="2"/>
  <c r="W350" i="2"/>
  <c r="V350" i="2"/>
  <c r="X350" i="2" s="1"/>
  <c r="W349" i="2"/>
  <c r="V349" i="2"/>
  <c r="W348" i="2"/>
  <c r="V348" i="2"/>
  <c r="X348" i="2" s="1"/>
  <c r="W347" i="2"/>
  <c r="V347" i="2"/>
  <c r="W346" i="2"/>
  <c r="V346" i="2"/>
  <c r="X346" i="2" s="1"/>
  <c r="W345" i="2"/>
  <c r="V345" i="2"/>
  <c r="W344" i="2"/>
  <c r="V344" i="2"/>
  <c r="X344" i="2" s="1"/>
  <c r="W343" i="2"/>
  <c r="V343" i="2"/>
  <c r="W342" i="2"/>
  <c r="V342" i="2"/>
  <c r="X342" i="2" s="1"/>
  <c r="W341" i="2"/>
  <c r="V341" i="2"/>
  <c r="W340" i="2"/>
  <c r="V340" i="2"/>
  <c r="X340" i="2" s="1"/>
  <c r="W339" i="2"/>
  <c r="V339" i="2"/>
  <c r="W338" i="2"/>
  <c r="V338" i="2"/>
  <c r="W337" i="2"/>
  <c r="V337" i="2"/>
  <c r="W336" i="2"/>
  <c r="V336" i="2"/>
  <c r="X336" i="2" s="1"/>
  <c r="W335" i="2"/>
  <c r="V335" i="2"/>
  <c r="W334" i="2"/>
  <c r="V334" i="2"/>
  <c r="W333" i="2"/>
  <c r="V333" i="2"/>
  <c r="W332" i="2"/>
  <c r="V332" i="2"/>
  <c r="X332" i="2" s="1"/>
  <c r="W331" i="2"/>
  <c r="V331" i="2"/>
  <c r="W330" i="2"/>
  <c r="V330" i="2"/>
  <c r="X330" i="2" s="1"/>
  <c r="W329" i="2"/>
  <c r="V329" i="2"/>
  <c r="W328" i="2"/>
  <c r="V328" i="2"/>
  <c r="X328" i="2" s="1"/>
  <c r="W327" i="2"/>
  <c r="V327" i="2"/>
  <c r="W326" i="2"/>
  <c r="V326" i="2"/>
  <c r="X326" i="2" s="1"/>
  <c r="W325" i="2"/>
  <c r="V325" i="2"/>
  <c r="W324" i="2"/>
  <c r="V324" i="2"/>
  <c r="X324" i="2" s="1"/>
  <c r="W323" i="2"/>
  <c r="V323" i="2"/>
  <c r="W322" i="2"/>
  <c r="V322" i="2"/>
  <c r="X322" i="2" s="1"/>
  <c r="W321" i="2"/>
  <c r="V321" i="2"/>
  <c r="W320" i="2"/>
  <c r="V320" i="2"/>
  <c r="W319" i="2"/>
  <c r="V319" i="2"/>
  <c r="W318" i="2"/>
  <c r="V318" i="2"/>
  <c r="V371" i="2" s="1"/>
  <c r="D318" i="2"/>
  <c r="E318" i="2"/>
  <c r="F318" i="2"/>
  <c r="G318" i="2"/>
  <c r="H318" i="2"/>
  <c r="I318" i="2"/>
  <c r="J318" i="2"/>
  <c r="K318" i="2"/>
  <c r="K371" i="2" s="1"/>
  <c r="L318" i="2"/>
  <c r="M318" i="2"/>
  <c r="N318" i="2"/>
  <c r="O318" i="2"/>
  <c r="O371" i="2" s="1"/>
  <c r="P318" i="2"/>
  <c r="Q318" i="2"/>
  <c r="R318" i="2"/>
  <c r="S318" i="2"/>
  <c r="T318" i="2"/>
  <c r="D319" i="2"/>
  <c r="E319" i="2"/>
  <c r="F319" i="2"/>
  <c r="U319" i="2" s="1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D322" i="2"/>
  <c r="E322" i="2"/>
  <c r="F322" i="2"/>
  <c r="G322" i="2"/>
  <c r="U322" i="2" s="1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D323" i="2"/>
  <c r="E323" i="2"/>
  <c r="F323" i="2"/>
  <c r="U323" i="2" s="1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D326" i="2"/>
  <c r="E326" i="2"/>
  <c r="F326" i="2"/>
  <c r="G326" i="2"/>
  <c r="U326" i="2" s="1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D327" i="2"/>
  <c r="E327" i="2"/>
  <c r="F327" i="2"/>
  <c r="U327" i="2" s="1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D328" i="2"/>
  <c r="E328" i="2"/>
  <c r="U328" i="2" s="1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D330" i="2"/>
  <c r="E330" i="2"/>
  <c r="F330" i="2"/>
  <c r="G330" i="2"/>
  <c r="U330" i="2" s="1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D331" i="2"/>
  <c r="E331" i="2"/>
  <c r="F331" i="2"/>
  <c r="U331" i="2" s="1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D332" i="2"/>
  <c r="E332" i="2"/>
  <c r="U332" i="2" s="1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D333" i="2"/>
  <c r="U333" i="2" s="1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D337" i="2"/>
  <c r="U337" i="2" s="1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D338" i="2"/>
  <c r="E338" i="2"/>
  <c r="F338" i="2"/>
  <c r="G338" i="2"/>
  <c r="U338" i="2" s="1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D339" i="2"/>
  <c r="E339" i="2"/>
  <c r="F339" i="2"/>
  <c r="U339" i="2" s="1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D343" i="2"/>
  <c r="E343" i="2"/>
  <c r="F343" i="2"/>
  <c r="U343" i="2" s="1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D345" i="2"/>
  <c r="U345" i="2" s="1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D346" i="2"/>
  <c r="E346" i="2"/>
  <c r="F346" i="2"/>
  <c r="G346" i="2"/>
  <c r="U346" i="2" s="1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D347" i="2"/>
  <c r="E347" i="2"/>
  <c r="F347" i="2"/>
  <c r="U347" i="2" s="1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D350" i="2"/>
  <c r="E350" i="2"/>
  <c r="F350" i="2"/>
  <c r="G350" i="2"/>
  <c r="U350" i="2" s="1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D351" i="2"/>
  <c r="E351" i="2"/>
  <c r="F351" i="2"/>
  <c r="U351" i="2" s="1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D353" i="2"/>
  <c r="U353" i="2" s="1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D354" i="2"/>
  <c r="E354" i="2"/>
  <c r="F354" i="2"/>
  <c r="G354" i="2"/>
  <c r="U354" i="2" s="1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D355" i="2"/>
  <c r="E355" i="2"/>
  <c r="F355" i="2"/>
  <c r="U355" i="2" s="1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D357" i="2"/>
  <c r="U357" i="2" s="1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D358" i="2"/>
  <c r="E358" i="2"/>
  <c r="F358" i="2"/>
  <c r="G358" i="2"/>
  <c r="U358" i="2" s="1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D360" i="2"/>
  <c r="E360" i="2"/>
  <c r="U360" i="2" s="1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D361" i="2"/>
  <c r="U361" i="2" s="1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D362" i="2"/>
  <c r="E362" i="2"/>
  <c r="F362" i="2"/>
  <c r="G362" i="2"/>
  <c r="U362" i="2" s="1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D364" i="2"/>
  <c r="E364" i="2"/>
  <c r="U364" i="2" s="1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D365" i="2"/>
  <c r="U365" i="2" s="1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D366" i="2"/>
  <c r="E366" i="2"/>
  <c r="F366" i="2"/>
  <c r="U366" i="2" s="1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D368" i="2"/>
  <c r="E368" i="2"/>
  <c r="U368" i="2" s="1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W371" i="2"/>
  <c r="S371" i="2"/>
  <c r="G371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55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32" i="2"/>
  <c r="C331" i="2"/>
  <c r="C330" i="2"/>
  <c r="C327" i="2"/>
  <c r="C328" i="2"/>
  <c r="C329" i="2"/>
  <c r="C326" i="2"/>
  <c r="C322" i="2"/>
  <c r="U324" i="2"/>
  <c r="U329" i="2"/>
  <c r="U335" i="2"/>
  <c r="U342" i="2"/>
  <c r="U349" i="2"/>
  <c r="U356" i="2"/>
  <c r="U369" i="2"/>
  <c r="C354" i="2"/>
  <c r="C323" i="2"/>
  <c r="C324" i="2"/>
  <c r="C325" i="2"/>
  <c r="C321" i="2"/>
  <c r="C320" i="2"/>
  <c r="C319" i="2"/>
  <c r="C318" i="2"/>
  <c r="X369" i="2"/>
  <c r="X368" i="2"/>
  <c r="X367" i="2"/>
  <c r="X365" i="2"/>
  <c r="X363" i="2"/>
  <c r="X361" i="2"/>
  <c r="X359" i="2"/>
  <c r="X357" i="2"/>
  <c r="X355" i="2"/>
  <c r="X353" i="2"/>
  <c r="X351" i="2"/>
  <c r="X349" i="2"/>
  <c r="X347" i="2"/>
  <c r="X345" i="2"/>
  <c r="X343" i="2"/>
  <c r="X341" i="2"/>
  <c r="U341" i="2"/>
  <c r="X339" i="2"/>
  <c r="X338" i="2"/>
  <c r="X337" i="2"/>
  <c r="X335" i="2"/>
  <c r="X334" i="2"/>
  <c r="U334" i="2"/>
  <c r="X333" i="2"/>
  <c r="X331" i="2"/>
  <c r="X329" i="2"/>
  <c r="X327" i="2"/>
  <c r="X325" i="2"/>
  <c r="X323" i="2"/>
  <c r="X321" i="2"/>
  <c r="U321" i="2"/>
  <c r="X320" i="2"/>
  <c r="X319" i="2"/>
  <c r="X318" i="2" l="1"/>
  <c r="U318" i="2"/>
  <c r="T371" i="2"/>
  <c r="P371" i="2"/>
  <c r="L371" i="2"/>
  <c r="H371" i="2"/>
  <c r="D371" i="2"/>
  <c r="Q371" i="2"/>
  <c r="M371" i="2"/>
  <c r="I371" i="2"/>
  <c r="E371" i="2"/>
  <c r="R371" i="2"/>
  <c r="N371" i="2"/>
  <c r="J371" i="2"/>
  <c r="F371" i="2"/>
  <c r="U325" i="2"/>
  <c r="U367" i="2"/>
  <c r="Y367" i="2" s="1"/>
  <c r="U363" i="2"/>
  <c r="Y363" i="2" s="1"/>
  <c r="U359" i="2"/>
  <c r="Y359" i="2" s="1"/>
  <c r="U320" i="2"/>
  <c r="Y320" i="2" s="1"/>
  <c r="U352" i="2"/>
  <c r="Y352" i="2" s="1"/>
  <c r="U348" i="2"/>
  <c r="Y348" i="2" s="1"/>
  <c r="U344" i="2"/>
  <c r="Y344" i="2" s="1"/>
  <c r="U340" i="2"/>
  <c r="U336" i="2"/>
  <c r="Y336" i="2" s="1"/>
  <c r="Y331" i="2"/>
  <c r="Y333" i="2"/>
  <c r="Y335" i="2"/>
  <c r="Y337" i="2"/>
  <c r="Y339" i="2"/>
  <c r="Y341" i="2"/>
  <c r="Y345" i="2"/>
  <c r="Y347" i="2"/>
  <c r="Y349" i="2"/>
  <c r="Y351" i="2"/>
  <c r="Y353" i="2"/>
  <c r="Y355" i="2"/>
  <c r="Y361" i="2"/>
  <c r="Y365" i="2"/>
  <c r="X371" i="2"/>
  <c r="Y332" i="2"/>
  <c r="Y334" i="2"/>
  <c r="Y338" i="2"/>
  <c r="Y340" i="2"/>
  <c r="Y350" i="2"/>
  <c r="Y354" i="2"/>
  <c r="Y356" i="2"/>
  <c r="Y360" i="2"/>
  <c r="Y362" i="2"/>
  <c r="Y364" i="2"/>
  <c r="Y366" i="2"/>
  <c r="Y368" i="2"/>
  <c r="Y342" i="2"/>
  <c r="Y343" i="2"/>
  <c r="Y369" i="2"/>
  <c r="Y318" i="2"/>
  <c r="Y319" i="2"/>
  <c r="Y321" i="2"/>
  <c r="Y322" i="2"/>
  <c r="Y323" i="2"/>
  <c r="Y324" i="2"/>
  <c r="Y325" i="2"/>
  <c r="Y326" i="2"/>
  <c r="Y327" i="2"/>
  <c r="Y328" i="2"/>
  <c r="Y329" i="2"/>
  <c r="Y330" i="2"/>
  <c r="Y346" i="2"/>
  <c r="Y357" i="2"/>
  <c r="Y358" i="2"/>
  <c r="C371" i="2"/>
  <c r="U371" i="2" l="1"/>
  <c r="Y371" i="2"/>
  <c r="X5" i="2" l="1"/>
  <c r="X6" i="2"/>
  <c r="X7" i="2"/>
  <c r="X8" i="2"/>
  <c r="X10" i="2"/>
  <c r="X11" i="2"/>
  <c r="X12" i="2"/>
  <c r="X13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8" i="2"/>
  <c r="X49" i="2"/>
  <c r="X50" i="2"/>
  <c r="X51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7" i="2"/>
  <c r="X68" i="2"/>
  <c r="X69" i="2"/>
  <c r="X70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6" i="2"/>
  <c r="X87" i="2"/>
  <c r="X88" i="2"/>
  <c r="X89" i="2"/>
  <c r="X90" i="2"/>
  <c r="X91" i="2"/>
  <c r="X92" i="2"/>
  <c r="X94" i="2"/>
  <c r="X95" i="2"/>
  <c r="X96" i="2"/>
  <c r="X97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3" i="2"/>
  <c r="X114" i="2"/>
  <c r="X115" i="2"/>
  <c r="X116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2" i="2"/>
  <c r="X133" i="2"/>
  <c r="X134" i="2"/>
  <c r="X135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1" i="2"/>
  <c r="X152" i="2"/>
  <c r="X153" i="2"/>
  <c r="X154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70" i="2"/>
  <c r="X171" i="2"/>
  <c r="X172" i="2"/>
  <c r="X173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9" i="2"/>
  <c r="X200" i="2"/>
  <c r="X201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2" i="2"/>
  <c r="X223" i="2"/>
  <c r="X224" i="2"/>
  <c r="X225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1" i="2"/>
  <c r="X242" i="2"/>
  <c r="X243" i="2"/>
  <c r="X244" i="2"/>
  <c r="X245" i="2"/>
  <c r="X246" i="2"/>
  <c r="X248" i="2"/>
  <c r="X249" i="2"/>
  <c r="X250" i="2"/>
  <c r="X251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7" i="2"/>
  <c r="X268" i="2"/>
  <c r="X269" i="2"/>
  <c r="X270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6" i="2"/>
  <c r="X297" i="2"/>
  <c r="X298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U314" i="2" l="1"/>
  <c r="Y314" i="2" s="1"/>
  <c r="U313" i="2"/>
  <c r="Y313" i="2" s="1"/>
  <c r="U312" i="2"/>
  <c r="Y312" i="2" s="1"/>
  <c r="U311" i="2"/>
  <c r="Y311" i="2" s="1"/>
  <c r="U310" i="2"/>
  <c r="Y310" i="2" s="1"/>
  <c r="U309" i="2"/>
  <c r="Y309" i="2" s="1"/>
  <c r="U308" i="2"/>
  <c r="Y308" i="2" s="1"/>
  <c r="U307" i="2"/>
  <c r="Y307" i="2" s="1"/>
  <c r="U306" i="2"/>
  <c r="Y306" i="2" s="1"/>
  <c r="U305" i="2"/>
  <c r="Y305" i="2" s="1"/>
  <c r="U304" i="2"/>
  <c r="Y304" i="2" s="1"/>
  <c r="U303" i="2"/>
  <c r="Y303" i="2" s="1"/>
  <c r="U302" i="2"/>
  <c r="Y302" i="2" s="1"/>
  <c r="U301" i="2"/>
  <c r="Y301" i="2" s="1"/>
  <c r="U300" i="2"/>
  <c r="Y300" i="2" s="1"/>
  <c r="U298" i="2"/>
  <c r="Y298" i="2" s="1"/>
  <c r="U297" i="2"/>
  <c r="Y297" i="2" s="1"/>
  <c r="U296" i="2"/>
  <c r="Y296" i="2" s="1"/>
  <c r="U294" i="2"/>
  <c r="Y294" i="2" s="1"/>
  <c r="U293" i="2"/>
  <c r="Y293" i="2" s="1"/>
  <c r="U292" i="2"/>
  <c r="Y292" i="2" s="1"/>
  <c r="U291" i="2"/>
  <c r="Y291" i="2" s="1"/>
  <c r="U290" i="2"/>
  <c r="Y290" i="2" s="1"/>
  <c r="U289" i="2"/>
  <c r="Y289" i="2" s="1"/>
  <c r="U288" i="2"/>
  <c r="Y288" i="2" s="1"/>
  <c r="U287" i="2"/>
  <c r="Y287" i="2" s="1"/>
  <c r="U286" i="2"/>
  <c r="Y286" i="2" s="1"/>
  <c r="U285" i="2"/>
  <c r="Y285" i="2" s="1"/>
  <c r="U284" i="2"/>
  <c r="Y284" i="2" s="1"/>
  <c r="U283" i="2"/>
  <c r="Y283" i="2" s="1"/>
  <c r="U282" i="2"/>
  <c r="Y282" i="2" s="1"/>
  <c r="U281" i="2"/>
  <c r="Y281" i="2" s="1"/>
  <c r="U280" i="2"/>
  <c r="Y280" i="2" s="1"/>
  <c r="U279" i="2"/>
  <c r="Y279" i="2" s="1"/>
  <c r="U278" i="2"/>
  <c r="Y278" i="2" s="1"/>
  <c r="U277" i="2"/>
  <c r="Y277" i="2" s="1"/>
  <c r="U276" i="2"/>
  <c r="Y276" i="2" s="1"/>
  <c r="U275" i="2"/>
  <c r="Y275" i="2" s="1"/>
  <c r="U274" i="2"/>
  <c r="Y274" i="2" s="1"/>
  <c r="U273" i="2"/>
  <c r="Y273" i="2" s="1"/>
  <c r="U272" i="2"/>
  <c r="Y272" i="2" s="1"/>
  <c r="U270" i="2"/>
  <c r="Y270" i="2" s="1"/>
  <c r="U269" i="2"/>
  <c r="Y269" i="2" s="1"/>
  <c r="U268" i="2"/>
  <c r="Y268" i="2" s="1"/>
  <c r="U267" i="2"/>
  <c r="Y267" i="2" s="1"/>
  <c r="U265" i="2"/>
  <c r="Y265" i="2" s="1"/>
  <c r="U264" i="2"/>
  <c r="Y264" i="2" s="1"/>
  <c r="U263" i="2"/>
  <c r="Y263" i="2" s="1"/>
  <c r="U262" i="2"/>
  <c r="Y262" i="2" s="1"/>
  <c r="U261" i="2"/>
  <c r="Y261" i="2" s="1"/>
  <c r="U260" i="2"/>
  <c r="Y260" i="2" s="1"/>
  <c r="U259" i="2"/>
  <c r="Y259" i="2" s="1"/>
  <c r="U258" i="2"/>
  <c r="Y258" i="2" s="1"/>
  <c r="U257" i="2"/>
  <c r="Y257" i="2" s="1"/>
  <c r="U256" i="2"/>
  <c r="Y256" i="2" s="1"/>
  <c r="U255" i="2"/>
  <c r="Y255" i="2" s="1"/>
  <c r="U254" i="2"/>
  <c r="Y254" i="2" s="1"/>
  <c r="U253" i="2"/>
  <c r="Y253" i="2" s="1"/>
  <c r="U251" i="2"/>
  <c r="Y251" i="2" s="1"/>
  <c r="U250" i="2"/>
  <c r="Y250" i="2" s="1"/>
  <c r="U249" i="2"/>
  <c r="Y249" i="2" s="1"/>
  <c r="U248" i="2"/>
  <c r="Y248" i="2" s="1"/>
  <c r="U246" i="2"/>
  <c r="Y246" i="2" s="1"/>
  <c r="U245" i="2"/>
  <c r="Y245" i="2" s="1"/>
  <c r="U244" i="2"/>
  <c r="Y244" i="2" s="1"/>
  <c r="U243" i="2"/>
  <c r="Y243" i="2" s="1"/>
  <c r="U242" i="2"/>
  <c r="Y242" i="2" s="1"/>
  <c r="U241" i="2"/>
  <c r="Y241" i="2" s="1"/>
  <c r="U239" i="2"/>
  <c r="Y239" i="2" s="1"/>
  <c r="U238" i="2"/>
  <c r="Y238" i="2" s="1"/>
  <c r="U237" i="2"/>
  <c r="Y237" i="2" s="1"/>
  <c r="U236" i="2"/>
  <c r="Y236" i="2" s="1"/>
  <c r="U235" i="2"/>
  <c r="Y235" i="2" s="1"/>
  <c r="U234" i="2"/>
  <c r="Y234" i="2" s="1"/>
  <c r="U233" i="2"/>
  <c r="Y233" i="2" s="1"/>
  <c r="U232" i="2"/>
  <c r="Y232" i="2" s="1"/>
  <c r="U231" i="2"/>
  <c r="Y231" i="2" s="1"/>
  <c r="U230" i="2"/>
  <c r="Y230" i="2" s="1"/>
  <c r="U229" i="2"/>
  <c r="Y229" i="2" s="1"/>
  <c r="U228" i="2"/>
  <c r="Y228" i="2" s="1"/>
  <c r="U227" i="2"/>
  <c r="Y227" i="2" s="1"/>
  <c r="U225" i="2"/>
  <c r="Y225" i="2" s="1"/>
  <c r="U224" i="2"/>
  <c r="Y224" i="2" s="1"/>
  <c r="U223" i="2"/>
  <c r="Y223" i="2" s="1"/>
  <c r="U222" i="2"/>
  <c r="Y222" i="2" s="1"/>
  <c r="U220" i="2"/>
  <c r="Y220" i="2" s="1"/>
  <c r="U219" i="2"/>
  <c r="Y219" i="2" s="1"/>
  <c r="U218" i="2"/>
  <c r="Y218" i="2" s="1"/>
  <c r="U217" i="2"/>
  <c r="Y217" i="2" s="1"/>
  <c r="U216" i="2"/>
  <c r="Y216" i="2" s="1"/>
  <c r="U215" i="2"/>
  <c r="Y215" i="2" s="1"/>
  <c r="U214" i="2"/>
  <c r="Y214" i="2" s="1"/>
  <c r="U213" i="2"/>
  <c r="Y213" i="2" s="1"/>
  <c r="U212" i="2"/>
  <c r="Y212" i="2" s="1"/>
  <c r="U211" i="2"/>
  <c r="Y211" i="2" s="1"/>
  <c r="U210" i="2"/>
  <c r="Y210" i="2" s="1"/>
  <c r="U209" i="2"/>
  <c r="Y209" i="2" s="1"/>
  <c r="U208" i="2"/>
  <c r="Y208" i="2" s="1"/>
  <c r="U207" i="2"/>
  <c r="Y207" i="2" s="1"/>
  <c r="U206" i="2"/>
  <c r="Y206" i="2" s="1"/>
  <c r="U205" i="2"/>
  <c r="Y205" i="2" s="1"/>
  <c r="U204" i="2"/>
  <c r="Y204" i="2" s="1"/>
  <c r="U203" i="2"/>
  <c r="Y203" i="2" s="1"/>
  <c r="U201" i="2"/>
  <c r="Y201" i="2" s="1"/>
  <c r="U200" i="2"/>
  <c r="Y200" i="2" s="1"/>
  <c r="U199" i="2"/>
  <c r="Y199" i="2" s="1"/>
  <c r="U197" i="2"/>
  <c r="Y197" i="2" s="1"/>
  <c r="U196" i="2"/>
  <c r="Y196" i="2" s="1"/>
  <c r="U195" i="2"/>
  <c r="Y195" i="2" s="1"/>
  <c r="U194" i="2"/>
  <c r="Y194" i="2" s="1"/>
  <c r="U193" i="2"/>
  <c r="Y193" i="2" s="1"/>
  <c r="U192" i="2"/>
  <c r="Y192" i="2" s="1"/>
  <c r="U191" i="2"/>
  <c r="Y191" i="2" s="1"/>
  <c r="U190" i="2"/>
  <c r="Y190" i="2" s="1"/>
  <c r="U189" i="2"/>
  <c r="Y189" i="2" s="1"/>
  <c r="U188" i="2"/>
  <c r="Y188" i="2" s="1"/>
  <c r="U187" i="2"/>
  <c r="Y187" i="2" s="1"/>
  <c r="U186" i="2"/>
  <c r="Y186" i="2" s="1"/>
  <c r="U185" i="2"/>
  <c r="Y185" i="2" s="1"/>
  <c r="U184" i="2"/>
  <c r="Y184" i="2" s="1"/>
  <c r="U183" i="2"/>
  <c r="Y183" i="2" s="1"/>
  <c r="U182" i="2"/>
  <c r="Y182" i="2" s="1"/>
  <c r="U181" i="2"/>
  <c r="Y181" i="2" s="1"/>
  <c r="U180" i="2"/>
  <c r="Y180" i="2" s="1"/>
  <c r="U179" i="2"/>
  <c r="Y179" i="2" s="1"/>
  <c r="U178" i="2"/>
  <c r="Y178" i="2" s="1"/>
  <c r="U177" i="2"/>
  <c r="Y177" i="2" s="1"/>
  <c r="U176" i="2"/>
  <c r="Y176" i="2" s="1"/>
  <c r="U175" i="2"/>
  <c r="Y175" i="2" s="1"/>
  <c r="U173" i="2"/>
  <c r="Y173" i="2" s="1"/>
  <c r="U172" i="2"/>
  <c r="Y172" i="2" s="1"/>
  <c r="U171" i="2"/>
  <c r="Y171" i="2" s="1"/>
  <c r="U170" i="2"/>
  <c r="Y170" i="2" s="1"/>
  <c r="U168" i="2"/>
  <c r="Y168" i="2" s="1"/>
  <c r="U167" i="2"/>
  <c r="Y167" i="2" s="1"/>
  <c r="U166" i="2"/>
  <c r="Y166" i="2" s="1"/>
  <c r="U165" i="2"/>
  <c r="Y165" i="2" s="1"/>
  <c r="U164" i="2"/>
  <c r="Y164" i="2" s="1"/>
  <c r="U163" i="2"/>
  <c r="Y163" i="2" s="1"/>
  <c r="U162" i="2"/>
  <c r="Y162" i="2" s="1"/>
  <c r="U161" i="2"/>
  <c r="Y161" i="2" s="1"/>
  <c r="U160" i="2"/>
  <c r="Y160" i="2" s="1"/>
  <c r="U159" i="2"/>
  <c r="Y159" i="2" s="1"/>
  <c r="U158" i="2"/>
  <c r="Y158" i="2" s="1"/>
  <c r="U157" i="2"/>
  <c r="Y157" i="2" s="1"/>
  <c r="U156" i="2"/>
  <c r="Y156" i="2" s="1"/>
  <c r="U154" i="2"/>
  <c r="Y154" i="2" s="1"/>
  <c r="U153" i="2"/>
  <c r="Y153" i="2" s="1"/>
  <c r="U152" i="2"/>
  <c r="Y152" i="2" s="1"/>
  <c r="U151" i="2"/>
  <c r="Y151" i="2" s="1"/>
  <c r="U149" i="2"/>
  <c r="Y149" i="2" s="1"/>
  <c r="U148" i="2"/>
  <c r="Y148" i="2" s="1"/>
  <c r="U147" i="2"/>
  <c r="Y147" i="2" s="1"/>
  <c r="U146" i="2"/>
  <c r="Y146" i="2" s="1"/>
  <c r="U145" i="2"/>
  <c r="Y145" i="2" s="1"/>
  <c r="U144" i="2"/>
  <c r="Y144" i="2" s="1"/>
  <c r="U143" i="2"/>
  <c r="Y143" i="2" s="1"/>
  <c r="U142" i="2"/>
  <c r="Y142" i="2" s="1"/>
  <c r="U141" i="2"/>
  <c r="Y141" i="2" s="1"/>
  <c r="U140" i="2"/>
  <c r="Y140" i="2" s="1"/>
  <c r="U139" i="2"/>
  <c r="Y139" i="2" s="1"/>
  <c r="U138" i="2"/>
  <c r="Y138" i="2" s="1"/>
  <c r="U137" i="2"/>
  <c r="Y137" i="2" s="1"/>
  <c r="U135" i="2"/>
  <c r="Y135" i="2" s="1"/>
  <c r="U134" i="2"/>
  <c r="Y134" i="2" s="1"/>
  <c r="U133" i="2"/>
  <c r="Y133" i="2" s="1"/>
  <c r="U132" i="2"/>
  <c r="Y132" i="2" s="1"/>
  <c r="U130" i="2"/>
  <c r="Y130" i="2" s="1"/>
  <c r="U129" i="2"/>
  <c r="Y129" i="2" s="1"/>
  <c r="U128" i="2"/>
  <c r="Y128" i="2" s="1"/>
  <c r="U127" i="2"/>
  <c r="Y127" i="2" s="1"/>
  <c r="U126" i="2"/>
  <c r="Y126" i="2" s="1"/>
  <c r="U125" i="2"/>
  <c r="Y125" i="2" s="1"/>
  <c r="U124" i="2"/>
  <c r="Y124" i="2" s="1"/>
  <c r="U123" i="2"/>
  <c r="Y123" i="2" s="1"/>
  <c r="U122" i="2"/>
  <c r="Y122" i="2" s="1"/>
  <c r="U121" i="2"/>
  <c r="Y121" i="2" s="1"/>
  <c r="U120" i="2"/>
  <c r="Y120" i="2" s="1"/>
  <c r="U119" i="2"/>
  <c r="Y119" i="2" s="1"/>
  <c r="U118" i="2"/>
  <c r="Y118" i="2" s="1"/>
  <c r="U116" i="2"/>
  <c r="Y116" i="2" s="1"/>
  <c r="U115" i="2"/>
  <c r="Y115" i="2" s="1"/>
  <c r="U114" i="2"/>
  <c r="Y114" i="2" s="1"/>
  <c r="U113" i="2"/>
  <c r="Y113" i="2" s="1"/>
  <c r="U111" i="2"/>
  <c r="Y111" i="2" s="1"/>
  <c r="U110" i="2"/>
  <c r="Y110" i="2" s="1"/>
  <c r="U109" i="2"/>
  <c r="Y109" i="2" s="1"/>
  <c r="U108" i="2"/>
  <c r="Y108" i="2" s="1"/>
  <c r="U107" i="2"/>
  <c r="Y107" i="2" s="1"/>
  <c r="U106" i="2"/>
  <c r="Y106" i="2" s="1"/>
  <c r="U105" i="2"/>
  <c r="Y105" i="2" s="1"/>
  <c r="U104" i="2"/>
  <c r="Y104" i="2" s="1"/>
  <c r="U103" i="2"/>
  <c r="Y103" i="2" s="1"/>
  <c r="U102" i="2"/>
  <c r="Y102" i="2" s="1"/>
  <c r="U101" i="2"/>
  <c r="Y101" i="2" s="1"/>
  <c r="U100" i="2"/>
  <c r="Y100" i="2" s="1"/>
  <c r="U99" i="2"/>
  <c r="Y99" i="2" s="1"/>
  <c r="U97" i="2"/>
  <c r="Y97" i="2" s="1"/>
  <c r="U96" i="2"/>
  <c r="Y96" i="2" s="1"/>
  <c r="U95" i="2"/>
  <c r="Y95" i="2" s="1"/>
  <c r="U94" i="2"/>
  <c r="Y94" i="2" s="1"/>
  <c r="U92" i="2"/>
  <c r="Y92" i="2" s="1"/>
  <c r="U91" i="2"/>
  <c r="Y91" i="2" s="1"/>
  <c r="U90" i="2"/>
  <c r="Y90" i="2" s="1"/>
  <c r="U89" i="2"/>
  <c r="Y89" i="2" s="1"/>
  <c r="U88" i="2"/>
  <c r="Y88" i="2" s="1"/>
  <c r="U87" i="2"/>
  <c r="Y87" i="2" s="1"/>
  <c r="U86" i="2"/>
  <c r="Y86" i="2" s="1"/>
  <c r="U84" i="2"/>
  <c r="Y84" i="2" s="1"/>
  <c r="U83" i="2"/>
  <c r="Y83" i="2" s="1"/>
  <c r="U82" i="2"/>
  <c r="Y82" i="2" s="1"/>
  <c r="U81" i="2"/>
  <c r="Y81" i="2" s="1"/>
  <c r="U80" i="2"/>
  <c r="Y80" i="2" s="1"/>
  <c r="U79" i="2"/>
  <c r="Y79" i="2" s="1"/>
  <c r="U78" i="2"/>
  <c r="Y78" i="2" s="1"/>
  <c r="U77" i="2"/>
  <c r="Y77" i="2" s="1"/>
  <c r="U76" i="2"/>
  <c r="Y76" i="2" s="1"/>
  <c r="U75" i="2"/>
  <c r="Y75" i="2" s="1"/>
  <c r="U74" i="2"/>
  <c r="Y74" i="2" s="1"/>
  <c r="U73" i="2"/>
  <c r="Y73" i="2" s="1"/>
  <c r="U72" i="2"/>
  <c r="Y72" i="2" s="1"/>
  <c r="U70" i="2"/>
  <c r="Y70" i="2" s="1"/>
  <c r="U69" i="2"/>
  <c r="Y69" i="2" s="1"/>
  <c r="U68" i="2"/>
  <c r="Y68" i="2" s="1"/>
  <c r="U67" i="2"/>
  <c r="Y67" i="2" s="1"/>
  <c r="U65" i="2"/>
  <c r="Y65" i="2" s="1"/>
  <c r="U64" i="2"/>
  <c r="Y64" i="2" s="1"/>
  <c r="U63" i="2"/>
  <c r="Y63" i="2" s="1"/>
  <c r="U62" i="2"/>
  <c r="Y62" i="2" s="1"/>
  <c r="U61" i="2"/>
  <c r="Y61" i="2" s="1"/>
  <c r="U60" i="2"/>
  <c r="Y60" i="2" s="1"/>
  <c r="U59" i="2"/>
  <c r="Y59" i="2" s="1"/>
  <c r="U58" i="2"/>
  <c r="Y58" i="2" s="1"/>
  <c r="U57" i="2"/>
  <c r="Y57" i="2" s="1"/>
  <c r="U56" i="2"/>
  <c r="Y56" i="2" s="1"/>
  <c r="U55" i="2"/>
  <c r="Y55" i="2" s="1"/>
  <c r="U54" i="2"/>
  <c r="Y54" i="2" s="1"/>
  <c r="U53" i="2"/>
  <c r="Y53" i="2" s="1"/>
  <c r="U51" i="2"/>
  <c r="Y51" i="2" s="1"/>
  <c r="U50" i="2"/>
  <c r="Y50" i="2" s="1"/>
  <c r="U49" i="2"/>
  <c r="Y49" i="2" s="1"/>
  <c r="U48" i="2"/>
  <c r="Y48" i="2" s="1"/>
  <c r="U46" i="2"/>
  <c r="Y46" i="2" s="1"/>
  <c r="U45" i="2"/>
  <c r="Y45" i="2" s="1"/>
  <c r="U44" i="2"/>
  <c r="Y44" i="2" s="1"/>
  <c r="U43" i="2"/>
  <c r="Y43" i="2" s="1"/>
  <c r="U42" i="2"/>
  <c r="Y42" i="2" s="1"/>
  <c r="U41" i="2"/>
  <c r="Y41" i="2" s="1"/>
  <c r="U40" i="2"/>
  <c r="Y40" i="2" s="1"/>
  <c r="U39" i="2"/>
  <c r="Y39" i="2" s="1"/>
  <c r="U38" i="2"/>
  <c r="Y38" i="2" s="1"/>
  <c r="U37" i="2"/>
  <c r="Y37" i="2" s="1"/>
  <c r="U36" i="2"/>
  <c r="Y36" i="2" s="1"/>
  <c r="U35" i="2"/>
  <c r="Y35" i="2" s="1"/>
  <c r="U34" i="2"/>
  <c r="Y34" i="2" s="1"/>
  <c r="U32" i="2"/>
  <c r="Y32" i="2" s="1"/>
  <c r="U31" i="2"/>
  <c r="Y31" i="2" s="1"/>
  <c r="U30" i="2"/>
  <c r="Y30" i="2" s="1"/>
  <c r="U29" i="2"/>
  <c r="Y29" i="2" s="1"/>
  <c r="U27" i="2"/>
  <c r="Y27" i="2" s="1"/>
  <c r="U26" i="2"/>
  <c r="Y26" i="2" s="1"/>
  <c r="U25" i="2"/>
  <c r="Y25" i="2" s="1"/>
  <c r="U24" i="2"/>
  <c r="Y24" i="2" s="1"/>
  <c r="U23" i="2"/>
  <c r="Y23" i="2" s="1"/>
  <c r="U22" i="2"/>
  <c r="Y22" i="2" s="1"/>
  <c r="U21" i="2"/>
  <c r="Y21" i="2" s="1"/>
  <c r="U20" i="2"/>
  <c r="Y20" i="2" s="1"/>
  <c r="U19" i="2"/>
  <c r="Y19" i="2" s="1"/>
  <c r="U18" i="2"/>
  <c r="Y18" i="2" s="1"/>
  <c r="U17" i="2"/>
  <c r="Y17" i="2" s="1"/>
  <c r="U16" i="2"/>
  <c r="Y16" i="2" s="1"/>
  <c r="U15" i="2"/>
  <c r="Y15" i="2" s="1"/>
  <c r="U13" i="2"/>
  <c r="Y13" i="2" s="1"/>
  <c r="U12" i="2"/>
  <c r="Y12" i="2" s="1"/>
  <c r="U11" i="2"/>
  <c r="Y11" i="2" s="1"/>
  <c r="U10" i="2"/>
  <c r="Y10" i="2" s="1"/>
  <c r="U8" i="2"/>
  <c r="Y8" i="2" s="1"/>
  <c r="U7" i="2"/>
  <c r="Y7" i="2" s="1"/>
  <c r="U6" i="2"/>
  <c r="Y6" i="2" s="1"/>
  <c r="U5" i="2"/>
  <c r="Y5" i="2" s="1"/>
</calcChain>
</file>

<file path=xl/sharedStrings.xml><?xml version="1.0" encoding="utf-8"?>
<sst xmlns="http://schemas.openxmlformats.org/spreadsheetml/2006/main" count="789" uniqueCount="334">
  <si>
    <t/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</si>
  <si>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</si>
  <si>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</si>
  <si>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</si>
  <si>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</si>
  <si>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</si>
  <si>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</si>
  <si>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</si>
  <si>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</si>
  <si>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</si>
  <si>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ADC1DS Aufteilung nach Branchen: Nicht-Leben direkt</t>
  </si>
  <si>
    <t>ADC1RS Aufteilung nach Branchen: Nicht-Leben indirekt</t>
  </si>
  <si>
    <t>ADISR01000 RE: Unfallversicherung (CH + FB)</t>
  </si>
  <si>
    <t>ADISR02000 RE: Krankenversicherung (CH + FB)</t>
  </si>
  <si>
    <t>ADILD03400 Kollektivlebensversicherung  ausserhalb der BV (A3.4); (CH)</t>
  </si>
  <si>
    <t>ADC022 Aufteilung in Vorsorge 3a und Vorsorge 3b (pro Branche)</t>
  </si>
  <si>
    <t>ADI1530 Vorsorge 3a und Kollektivversicherung</t>
  </si>
  <si>
    <t>ADI1540 Vorsorge 3b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</si>
  <si>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</si>
  <si>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</si>
  <si>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</si>
  <si>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</si>
  <si>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</si>
  <si>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</si>
  <si>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</si>
  <si>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</si>
  <si>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</si>
  <si>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</si>
  <si>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</si>
  <si>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</si>
  <si>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</si>
  <si>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</si>
  <si>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</si>
  <si>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</si>
  <si>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</si>
  <si>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</si>
  <si>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</si>
  <si>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</si>
  <si>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</si>
  <si>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</si>
  <si>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ADC023 Aufteilung in Vorsorge 3a und Vorsorge 3b (pro Art der anteilgebundenen Lebensversicherung)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</si>
  <si>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</si>
  <si>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</si>
  <si>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</si>
  <si>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</si>
  <si>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</si>
  <si>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</si>
  <si>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</si>
  <si>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</si>
  <si>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</si>
  <si>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</si>
  <si>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</si>
  <si>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</si>
  <si>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</si>
  <si>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</si>
  <si>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</si>
  <si>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</si>
  <si>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</si>
  <si>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</si>
  <si>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304000000 Veränderung der Prämienüberträge: Brutto</t>
  </si>
  <si>
    <t>304100000 Veränderung der Prämienüberträge (Leben): Brutto</t>
  </si>
  <si>
    <t>304100100 Veränderung der Prämienüberträge (Leben); direktes Geschäft: Brutto</t>
  </si>
  <si>
    <t>304100200 Veränderung der Prämienüberträge (Leben); indirektes Geschäft: Brutto</t>
  </si>
  <si>
    <t>304200000 Veränderung der Prämienüberträge für anteilgebundene Lebensversicherung: Brutto</t>
  </si>
  <si>
    <t>304200100 Veränderung der Prämienüberträge für anteilgebundene Lebensversicherung; direktes Geschäft: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</si>
  <si>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</si>
  <si>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</si>
  <si>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</si>
  <si>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</si>
  <si>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ADISD03000 Landfahrzeug-Kasko (ohne Schienenfahrzeuge); (CH + FB)</t>
  </si>
  <si>
    <t>ADISD10000 Haftpflicht für Landfahrzeuge mit eigenem Antrieb (CH + FB)</t>
  </si>
  <si>
    <t>ADISD13000 Allgemeine Haftpflicht (CH + FB)</t>
  </si>
  <si>
    <t>ADISD17000 Rechtsschutz (CH + FB)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</si>
  <si>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</si>
  <si>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</si>
  <si>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</si>
  <si>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</si>
  <si>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</si>
  <si>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</si>
  <si>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</si>
  <si>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</si>
  <si>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</si>
  <si>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</si>
  <si>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</si>
  <si>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</si>
  <si>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</si>
  <si>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</si>
  <si>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</si>
  <si>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</si>
  <si>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</si>
  <si>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</si>
  <si>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</si>
  <si>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</si>
  <si>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</si>
  <si>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Agrisano Versicherungen AG</t>
  </si>
  <si>
    <t>Assura SA</t>
  </si>
  <si>
    <t>Bupa Insurance Limited, London, Switzerland Branch Zurich</t>
  </si>
  <si>
    <t>Cigna Europe Insurance Company S.A.-N.V., Brüssel, Zweigniederlassung Zürich</t>
  </si>
  <si>
    <t>CONCORDIA Versicherungen AG</t>
  </si>
  <si>
    <t>CSS Versicherung AG</t>
  </si>
  <si>
    <t>EGK Privatversicherungen AG</t>
  </si>
  <si>
    <t>Genossenschaft Krankengeldversicherung JardinSuisse</t>
  </si>
  <si>
    <t>Genossenschaft SLKK VERSICHERUNGEN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</si>
  <si>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</si>
  <si>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</si>
  <si>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</si>
  <si>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</si>
  <si>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</si>
  <si>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Mutuel Assurances SA</t>
  </si>
  <si>
    <t>ÖKK Versicherungen AG</t>
  </si>
  <si>
    <t>Sanitas Privatversicherungen AG</t>
  </si>
  <si>
    <t>SWICA Versicherungen AG</t>
  </si>
  <si>
    <t>Sympany Versicherungen AG</t>
  </si>
  <si>
    <t>Visana Versicherungen AG</t>
  </si>
  <si>
    <t>TOTAL</t>
  </si>
  <si>
    <t>Schweiz/Suisse</t>
  </si>
  <si>
    <t>Grossbritannien und Nordirland/Grande-Bretagne et Irlande du Nord</t>
  </si>
  <si>
    <t>Belgien/Belgique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</si>
  <si>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</si>
  <si>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</si>
  <si>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</si>
  <si>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</si>
  <si>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</si>
  <si>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</si>
  <si>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</si>
  <si>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</si>
  <si>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</si>
  <si>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ADC1DS Répartition par branches: non-vie direct</t>
  </si>
  <si>
    <t>ADISD03000 Corps de véhicules terrestres (autres que ferroviaires); (CH + FB)</t>
  </si>
  <si>
    <t>ADISD10000 Responsabilité civile pour véhicules terrestres automoteurs (CH + FB)</t>
  </si>
  <si>
    <t>ADISD13000 Responsabilité civile générale (CH + FB)</t>
  </si>
  <si>
    <t>ADISD17000 Protection juridique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</si>
  <si>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</si>
  <si>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</si>
  <si>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</si>
  <si>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</si>
  <si>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</si>
  <si>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</si>
  <si>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</si>
  <si>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</si>
  <si>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ADILD03400 Assurance collective sur la vie hors de la prévoyance professionnelle (A3.4); (CH)</t>
  </si>
  <si>
    <t>ADC022 Répartition en prévoyance 3a et prévoyance 3b (par branche d'assurance)</t>
  </si>
  <si>
    <t>ADI1530 Prévoyance du pilier 3a et assurance collective</t>
  </si>
  <si>
    <t>ADI1540 Prévoyance du pilier 3b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</si>
  <si>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</si>
  <si>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</si>
  <si>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</si>
  <si>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</si>
  <si>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</si>
  <si>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</si>
  <si>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</si>
  <si>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</si>
  <si>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</si>
  <si>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</si>
  <si>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</si>
  <si>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</si>
  <si>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</si>
  <si>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</si>
  <si>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</si>
  <si>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</si>
  <si>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</si>
  <si>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</si>
  <si>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</si>
  <si>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</si>
  <si>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</si>
  <si>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</si>
  <si>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</si>
  <si>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</si>
  <si>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</si>
  <si>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</si>
  <si>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</si>
  <si>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</si>
  <si>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</si>
  <si>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</si>
  <si>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</si>
  <si>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</si>
  <si>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</si>
  <si>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</si>
  <si>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</si>
  <si>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</si>
  <si>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</si>
  <si>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</si>
  <si>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ADC023 Répartition en prévoyance 3a et prévoyance 3b (par genres d'assurance sur la vie liée à des participations)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</si>
  <si>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</si>
  <si>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</si>
  <si>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</si>
  <si>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</si>
  <si>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</si>
  <si>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</si>
  <si>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</si>
  <si>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</si>
  <si>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</si>
  <si>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</si>
  <si>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</si>
  <si>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</si>
  <si>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</si>
  <si>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</si>
  <si>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</si>
  <si>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</si>
  <si>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</si>
  <si>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</si>
  <si>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304000000 Variations des reports de primes: brutes</t>
  </si>
  <si>
    <t>304100000 Variations des reports de primes (vie): brutes</t>
  </si>
  <si>
    <t>304100100 Variations des reports de primes (vie); affaires directes: brutes</t>
  </si>
  <si>
    <t>304100200 Variations des reports de primes (vie); affaires indirectes: brutes</t>
  </si>
  <si>
    <t>304200000 Variations des reports de primes de l'assurance sur la vie liée à des participations: brutes</t>
  </si>
  <si>
    <t>304200100 Variations des reports de primes de l'assurance sur la vie liée à des participations; affaires directes: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</si>
  <si>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</si>
  <si>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</si>
  <si>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</si>
  <si>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</si>
  <si>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Ausländisches Sitzland/Pays du siège étranger</t>
  </si>
  <si>
    <t>Schweiz und ausländisches Sitzland/Suisse et pays du siège étranger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</si>
  <si>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</si>
  <si>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</si>
  <si>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</si>
  <si>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</si>
  <si>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</si>
  <si>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</si>
  <si>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</si>
  <si>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Verdiente Prämien brutto </t>
  </si>
  <si>
    <t xml:space="preserve">Primes brutes acquises </t>
  </si>
  <si>
    <t>Einzelkapitalversicherung auf den Todes- und Erlebensfall (A3.1); (CH + FB)</t>
  </si>
  <si>
    <t>Assurance individuelle de capital en cas de vie et en cas de décès (A3.1); (CH + FB)</t>
  </si>
  <si>
    <t>Einzelrentenversicherung (A3.2); (CH + FB)</t>
  </si>
  <si>
    <t>Assurance individuelle de rente (A3.2); (CH + FB)</t>
  </si>
  <si>
    <t>Sonstige Einzellebensversicherung (A3.3); (CH + FB)</t>
  </si>
  <si>
    <t>Autres assurance individuelles sur la vie (A3.3); (CH + FB)</t>
  </si>
  <si>
    <t>Kollektivlebensversicherung  ausserhalb der BV (A3.4); (CH)</t>
  </si>
  <si>
    <t>Assurance collective sur la vie hors de la prévoyance professionnelle (A3.4); (CH)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</si>
  <si>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</si>
  <si>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</si>
  <si>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</si>
  <si>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</si>
  <si>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</si>
  <si>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</si>
  <si>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</si>
  <si>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</si>
  <si>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An Fondsanteile gebundene Kapitalversicherung ( A2.1, A2.2); (CH)</t>
  </si>
  <si>
    <t>Assurance de capital liée à des fonds de placement (A2.1, A2.2); (CH)</t>
  </si>
  <si>
    <t>An Fondsanteile gebundene Rentenversicherung (A2.3); (CH)</t>
  </si>
  <si>
    <t>Assurance de rentes liée à des parts de fonds de placement (A2.3); (CH)</t>
  </si>
  <si>
    <t>An interne Anlagebestände und andere Bezugswerte gebundene Kapitalversicherung (A2.4, A2.5); (CH)</t>
  </si>
  <si>
    <t>Assurance sur la vie liée à des fonds cantonnés ou à d'autres valeurs de référence (A2.4, A2.5); (CH)</t>
  </si>
  <si>
    <t>An interne Anlagebestände und andere Bezugswerte gebundene Rentenversicherung (A2.6); (CH)</t>
  </si>
  <si>
    <t>Assurance de rentes liée à des fonds cantonnés ou à d'autres valeurs de référence (A2.6); (CH)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</si>
  <si>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</si>
  <si>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</si>
  <si>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</si>
  <si>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</si>
  <si>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</si>
  <si>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</si>
  <si>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</si>
  <si>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</si>
  <si>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</si>
  <si>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</si>
  <si>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</si>
  <si>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</si>
  <si>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</si>
  <si>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</si>
  <si>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</si>
  <si>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</si>
  <si>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</si>
  <si>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</si>
  <si>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</si>
  <si>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</si>
  <si>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</si>
  <si>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</si>
  <si>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</si>
  <si>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</si>
  <si>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</si>
  <si>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</si>
  <si>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</si>
  <si>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</si>
  <si>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</si>
  <si>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</si>
  <si>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</si>
  <si>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</si>
  <si>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</si>
  <si>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</si>
  <si>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</si>
  <si>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</si>
  <si>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</si>
  <si>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</si>
  <si>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Haftpflicht für Landfahrzeuge mit eigenem Antrieb (CH + FB)</t>
  </si>
  <si>
    <t>Responsabilité civile pour véhicules terrestres automoteurs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</si>
  <si>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</si>
  <si>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</si>
  <si>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</si>
  <si>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</si>
  <si>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</si>
  <si>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</si>
  <si>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</si>
  <si>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</si>
  <si>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</si>
  <si>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</si>
  <si>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</si>
  <si>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</si>
  <si>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</si>
  <si>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</si>
  <si>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</si>
  <si>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</si>
  <si>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</si>
  <si>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</si>
  <si>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</si>
  <si>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</si>
  <si>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</si>
  <si>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</si>
  <si>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</si>
  <si>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</si>
  <si>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</si>
  <si>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</si>
  <si>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</si>
  <si>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</si>
  <si>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</si>
  <si>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</si>
  <si>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</si>
  <si>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</si>
  <si>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</si>
  <si>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</si>
  <si>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</si>
  <si>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</si>
  <si>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</si>
  <si>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</si>
  <si>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</si>
  <si>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</si>
  <si>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Total</t>
  </si>
  <si>
    <t xml:space="preserve">Verdiente Prämien brutto - pro Branche Total  </t>
  </si>
  <si>
    <t xml:space="preserve">Primes brutes aquises - par branches Total  </t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</si>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</sst>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30">
    <xf numFmtId="0" fontId="0" fillId="0" borderId="0" xfId="0" applyFont="1" applyFill="1" applyBorder="1"/>
    <xf numFmtId="0" fontId="4" fillId="0" borderId="0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/>
    <xf numFmtId="0" fontId="4" fillId="2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4" fontId="4" fillId="4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9" fillId="3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9" fillId="3" borderId="1" xfId="1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/>
    <xf numFmtId="0" fontId="3" fillId="3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vertical="top" wrapText="1"/>
    </xf>
    <xf numFmtId="3" fontId="12" fillId="2" borderId="1" xfId="1" applyNumberFormat="1" applyFont="1" applyFill="1" applyBorder="1" applyAlignment="1">
      <alignment vertical="top" wrapText="1" readingOrder="1"/>
    </xf>
    <xf numFmtId="3" fontId="13" fillId="3" borderId="0" xfId="0" applyNumberFormat="1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6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10.81640625" defaultRowHeight="8" x14ac:dyDescent="0.35"/>
  <cols>
    <col min="1" max="2" width="44.1796875" style="3" customWidth="1"/>
    <col min="3" max="16384" width="10.81640625" style="3"/>
  </cols>
  <sheetData>
    <row r="1" spans="1:26" ht="10" customHeight="1" x14ac:dyDescent="0.2">
      <c r="A1" s="1"/>
      <c r="B1" s="11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/>
      <c r="V1" s="6"/>
      <c r="W1" s="6"/>
      <c r="X1" s="4"/>
      <c r="Y1" s="4"/>
    </row>
    <row r="2" spans="1:26" ht="62.5" customHeight="1" x14ac:dyDescent="0.35">
      <c r="A2" s="12" t="s">
        <v>213</v>
      </c>
      <c r="B2" s="12" t="s">
        <v>329</v>
      </c>
      <c r="C2" s="13" t="s">
        <v>94</v>
      </c>
      <c r="D2" s="13" t="s">
        <v>95</v>
      </c>
      <c r="E2" s="13" t="s">
        <v>98</v>
      </c>
      <c r="F2" s="13" t="s">
        <v>99</v>
      </c>
      <c r="G2" s="13" t="s">
        <v>100</v>
      </c>
      <c r="H2" s="13" t="s">
        <v>101</v>
      </c>
      <c r="I2" s="13" t="s">
        <v>102</v>
      </c>
      <c r="J2" s="13" t="s">
        <v>103</v>
      </c>
      <c r="K2" s="13" t="s">
        <v>104</v>
      </c>
      <c r="L2" s="13" t="s">
        <v>105</v>
      </c>
      <c r="M2" s="13" t="s">
        <v>106</v>
      </c>
      <c r="N2" s="13" t="s">
        <v>107</v>
      </c>
      <c r="O2" s="13" t="s">
        <v>108</v>
      </c>
      <c r="P2" s="13" t="s">
        <v>109</v>
      </c>
      <c r="Q2" s="13" t="s">
        <v>110</v>
      </c>
      <c r="R2" s="13" t="s">
        <v>111</v>
      </c>
      <c r="S2" s="13" t="s">
        <v>112</v>
      </c>
      <c r="T2" s="13" t="s">
        <v>113</v>
      </c>
      <c r="U2" s="14" t="s">
        <v>114</v>
      </c>
      <c r="V2" s="13" t="s">
        <v>96</v>
      </c>
      <c r="W2" s="13" t="s">
        <v>97</v>
      </c>
      <c r="X2" s="14" t="s">
        <v>114</v>
      </c>
      <c r="Y2" s="14" t="s">
        <v>114</v>
      </c>
    </row>
    <row r="3" spans="1:26" ht="10.5" customHeight="1" x14ac:dyDescent="0.35">
      <c r="A3" s="15" t="s">
        <v>220</v>
      </c>
      <c r="B3" s="15" t="s">
        <v>221</v>
      </c>
      <c r="C3" s="13" t="s">
        <v>115</v>
      </c>
      <c r="D3" s="13" t="s">
        <v>115</v>
      </c>
      <c r="E3" s="13" t="s">
        <v>115</v>
      </c>
      <c r="F3" s="13" t="s">
        <v>115</v>
      </c>
      <c r="G3" s="13" t="s">
        <v>115</v>
      </c>
      <c r="H3" s="13" t="s">
        <v>115</v>
      </c>
      <c r="I3" s="13" t="s">
        <v>115</v>
      </c>
      <c r="J3" s="13" t="s">
        <v>115</v>
      </c>
      <c r="K3" s="13" t="s">
        <v>115</v>
      </c>
      <c r="L3" s="13" t="s">
        <v>115</v>
      </c>
      <c r="M3" s="13" t="s">
        <v>115</v>
      </c>
      <c r="N3" s="13" t="s">
        <v>115</v>
      </c>
      <c r="O3" s="13" t="s">
        <v>115</v>
      </c>
      <c r="P3" s="13" t="s">
        <v>115</v>
      </c>
      <c r="Q3" s="13" t="s">
        <v>115</v>
      </c>
      <c r="R3" s="13" t="s">
        <v>115</v>
      </c>
      <c r="S3" s="13" t="s">
        <v>115</v>
      </c>
      <c r="T3" s="13" t="s">
        <v>115</v>
      </c>
      <c r="U3" s="14" t="s">
        <v>115</v>
      </c>
      <c r="V3" s="13" t="s">
        <v>116</v>
      </c>
      <c r="W3" s="13" t="s">
        <v>117</v>
      </c>
      <c r="X3" s="14" t="s">
        <v>211</v>
      </c>
      <c r="Y3" s="14" t="s">
        <v>212</v>
      </c>
    </row>
    <row r="4" spans="1:26" ht="17.5" customHeight="1" x14ac:dyDescent="0.35">
      <c r="A4" s="2" t="s">
        <v>332</v>
      </c>
      <c r="B4" s="2" t="s">
        <v>333</v>
      </c>
      <c r="C4" s="17">
        <v>2019</v>
      </c>
      <c r="D4" s="17">
        <v>2019</v>
      </c>
      <c r="E4" s="17">
        <v>2019</v>
      </c>
      <c r="F4" s="17">
        <v>2019</v>
      </c>
      <c r="G4" s="17">
        <v>2019</v>
      </c>
      <c r="H4" s="17">
        <v>2019</v>
      </c>
      <c r="I4" s="17">
        <v>2019</v>
      </c>
      <c r="J4" s="17">
        <v>2019</v>
      </c>
      <c r="K4" s="17">
        <v>2019</v>
      </c>
      <c r="L4" s="17">
        <v>2019</v>
      </c>
      <c r="M4" s="17">
        <v>2019</v>
      </c>
      <c r="N4" s="17">
        <v>2019</v>
      </c>
      <c r="O4" s="17">
        <v>2019</v>
      </c>
      <c r="P4" s="17">
        <v>2019</v>
      </c>
      <c r="Q4" s="17">
        <v>2019</v>
      </c>
      <c r="R4" s="17">
        <v>2019</v>
      </c>
      <c r="S4" s="17">
        <v>2019</v>
      </c>
      <c r="T4" s="17">
        <v>2019</v>
      </c>
      <c r="U4" s="18">
        <v>2019</v>
      </c>
      <c r="V4" s="17">
        <v>2019</v>
      </c>
      <c r="W4" s="17">
        <v>2019</v>
      </c>
      <c r="X4" s="18">
        <v>2019</v>
      </c>
      <c r="Y4" s="18">
        <v>2019</v>
      </c>
    </row>
    <row r="5" spans="1:26" x14ac:dyDescent="0.35">
      <c r="A5" s="2" t="s">
        <v>41</v>
      </c>
      <c r="B5" s="2" t="s">
        <v>183</v>
      </c>
      <c r="C5" s="8">
        <v>58985818</v>
      </c>
      <c r="D5" s="8">
        <v>353338608</v>
      </c>
      <c r="E5" s="8">
        <v>543089955</v>
      </c>
      <c r="F5" s="8">
        <v>1331368746</v>
      </c>
      <c r="G5" s="8">
        <v>87997105</v>
      </c>
      <c r="H5" s="8">
        <v>3722283</v>
      </c>
      <c r="I5" s="8">
        <v>10186338</v>
      </c>
      <c r="J5" s="8">
        <v>446678286</v>
      </c>
      <c r="K5" s="8">
        <v>1755270538</v>
      </c>
      <c r="L5" s="8">
        <v>94071456</v>
      </c>
      <c r="M5" s="8">
        <v>160164686</v>
      </c>
      <c r="N5" s="8">
        <v>262058693</v>
      </c>
      <c r="O5" s="8">
        <v>636334446</v>
      </c>
      <c r="P5" s="8">
        <v>178052751</v>
      </c>
      <c r="Q5" s="8">
        <v>773962741</v>
      </c>
      <c r="R5" s="8">
        <v>250116265</v>
      </c>
      <c r="S5" s="8">
        <v>229424833</v>
      </c>
      <c r="T5" s="8">
        <v>1151249756</v>
      </c>
      <c r="U5" s="9">
        <f t="shared" ref="U5:U31" si="0">SUM(C5:T5)</f>
        <v>8326073304</v>
      </c>
      <c r="V5" s="8">
        <v>1800416</v>
      </c>
      <c r="W5" s="8">
        <v>59958071</v>
      </c>
      <c r="X5" s="9">
        <f t="shared" ref="X5:X32" si="1">SUM(V5:W5)</f>
        <v>61758487</v>
      </c>
      <c r="Y5" s="9">
        <f t="shared" ref="Y5:Y32" si="2">U5+X5</f>
        <v>8387831791</v>
      </c>
      <c r="Z5" s="21"/>
    </row>
    <row r="6" spans="1:26" x14ac:dyDescent="0.35">
      <c r="A6" s="2" t="s">
        <v>42</v>
      </c>
      <c r="B6" s="2" t="s">
        <v>184</v>
      </c>
      <c r="C6" s="7"/>
      <c r="D6" s="7"/>
      <c r="E6" s="8">
        <v>17760698</v>
      </c>
      <c r="F6" s="7"/>
      <c r="G6" s="7"/>
      <c r="H6" s="7"/>
      <c r="I6" s="7"/>
      <c r="J6" s="7"/>
      <c r="K6" s="7"/>
      <c r="L6" s="7"/>
      <c r="M6" s="7"/>
      <c r="N6" s="8">
        <v>2645790</v>
      </c>
      <c r="O6" s="7"/>
      <c r="P6" s="7"/>
      <c r="Q6" s="7"/>
      <c r="R6" s="7"/>
      <c r="S6" s="7"/>
      <c r="T6" s="7"/>
      <c r="U6" s="9">
        <f t="shared" si="0"/>
        <v>20406488</v>
      </c>
      <c r="V6" s="7"/>
      <c r="W6" s="7"/>
      <c r="X6" s="9">
        <f t="shared" si="1"/>
        <v>0</v>
      </c>
      <c r="Y6" s="9">
        <f t="shared" si="2"/>
        <v>20406488</v>
      </c>
    </row>
    <row r="7" spans="1:26" x14ac:dyDescent="0.35">
      <c r="A7" s="2" t="s">
        <v>43</v>
      </c>
      <c r="B7" s="2" t="s">
        <v>185</v>
      </c>
      <c r="C7" s="7"/>
      <c r="D7" s="7"/>
      <c r="E7" s="8">
        <v>17760698</v>
      </c>
      <c r="F7" s="7"/>
      <c r="G7" s="7"/>
      <c r="H7" s="7"/>
      <c r="I7" s="7"/>
      <c r="J7" s="7"/>
      <c r="K7" s="7"/>
      <c r="L7" s="7"/>
      <c r="M7" s="7"/>
      <c r="N7" s="8">
        <v>2645790</v>
      </c>
      <c r="O7" s="7"/>
      <c r="P7" s="7"/>
      <c r="Q7" s="7"/>
      <c r="R7" s="7"/>
      <c r="S7" s="7"/>
      <c r="T7" s="7"/>
      <c r="U7" s="9">
        <f t="shared" si="0"/>
        <v>20406488</v>
      </c>
      <c r="V7" s="7"/>
      <c r="W7" s="7"/>
      <c r="X7" s="9">
        <f t="shared" si="1"/>
        <v>0</v>
      </c>
      <c r="Y7" s="9">
        <f t="shared" si="2"/>
        <v>20406488</v>
      </c>
    </row>
    <row r="8" spans="1:26" x14ac:dyDescent="0.35">
      <c r="A8" s="2" t="s">
        <v>44</v>
      </c>
      <c r="B8" s="2" t="s">
        <v>186</v>
      </c>
      <c r="C8" s="7"/>
      <c r="D8" s="7"/>
      <c r="E8" s="8">
        <v>17760698</v>
      </c>
      <c r="F8" s="7"/>
      <c r="G8" s="7"/>
      <c r="H8" s="7"/>
      <c r="I8" s="7"/>
      <c r="J8" s="7"/>
      <c r="K8" s="7"/>
      <c r="L8" s="7"/>
      <c r="M8" s="7"/>
      <c r="N8" s="8">
        <v>2645790</v>
      </c>
      <c r="O8" s="7"/>
      <c r="P8" s="7"/>
      <c r="Q8" s="7"/>
      <c r="R8" s="7"/>
      <c r="S8" s="7"/>
      <c r="T8" s="7"/>
      <c r="U8" s="9">
        <f t="shared" si="0"/>
        <v>20406488</v>
      </c>
      <c r="V8" s="7"/>
      <c r="W8" s="7"/>
      <c r="X8" s="9">
        <f t="shared" si="1"/>
        <v>0</v>
      </c>
      <c r="Y8" s="9">
        <f t="shared" si="2"/>
        <v>20406488</v>
      </c>
    </row>
    <row r="9" spans="1:26" x14ac:dyDescent="0.35">
      <c r="A9" s="2" t="s">
        <v>1</v>
      </c>
      <c r="B9" s="2" t="s">
        <v>118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"/>
      <c r="V9" s="7"/>
      <c r="W9" s="7"/>
      <c r="X9" s="9"/>
      <c r="Y9" s="9"/>
    </row>
    <row r="10" spans="1:26" ht="9" customHeight="1" x14ac:dyDescent="0.35">
      <c r="A10" s="2" t="s">
        <v>2</v>
      </c>
      <c r="B10" s="2" t="s">
        <v>119</v>
      </c>
      <c r="C10" s="7"/>
      <c r="D10" s="7"/>
      <c r="E10" s="8">
        <v>5777225</v>
      </c>
      <c r="F10" s="7"/>
      <c r="G10" s="7"/>
      <c r="H10" s="7"/>
      <c r="I10" s="7"/>
      <c r="J10" s="7"/>
      <c r="K10" s="7"/>
      <c r="L10" s="7"/>
      <c r="M10" s="7"/>
      <c r="N10" s="8">
        <v>2645790</v>
      </c>
      <c r="O10" s="7"/>
      <c r="P10" s="7"/>
      <c r="Q10" s="7"/>
      <c r="R10" s="7"/>
      <c r="S10" s="7"/>
      <c r="T10" s="7"/>
      <c r="U10" s="9">
        <f t="shared" si="0"/>
        <v>8423015</v>
      </c>
      <c r="V10" s="7"/>
      <c r="W10" s="7"/>
      <c r="X10" s="9">
        <f t="shared" si="1"/>
        <v>0</v>
      </c>
      <c r="Y10" s="9">
        <f t="shared" si="2"/>
        <v>8423015</v>
      </c>
    </row>
    <row r="11" spans="1:26" x14ac:dyDescent="0.35">
      <c r="A11" s="2" t="s">
        <v>3</v>
      </c>
      <c r="B11" s="2" t="s">
        <v>120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0">
        <v>0</v>
      </c>
      <c r="O11" s="7"/>
      <c r="P11" s="7"/>
      <c r="Q11" s="7"/>
      <c r="R11" s="7"/>
      <c r="S11" s="7"/>
      <c r="T11" s="7"/>
      <c r="U11" s="9">
        <f t="shared" si="0"/>
        <v>0</v>
      </c>
      <c r="V11" s="7"/>
      <c r="W11" s="7"/>
      <c r="X11" s="9">
        <f t="shared" si="1"/>
        <v>0</v>
      </c>
      <c r="Y11" s="9">
        <f t="shared" si="2"/>
        <v>0</v>
      </c>
    </row>
    <row r="12" spans="1:26" x14ac:dyDescent="0.35">
      <c r="A12" s="2" t="s">
        <v>4</v>
      </c>
      <c r="B12" s="2" t="s">
        <v>121</v>
      </c>
      <c r="C12" s="7"/>
      <c r="D12" s="7"/>
      <c r="E12" s="8">
        <v>11983473</v>
      </c>
      <c r="F12" s="7"/>
      <c r="G12" s="7"/>
      <c r="H12" s="7"/>
      <c r="I12" s="7"/>
      <c r="J12" s="7"/>
      <c r="K12" s="7"/>
      <c r="L12" s="7"/>
      <c r="M12" s="7"/>
      <c r="N12" s="10">
        <v>0</v>
      </c>
      <c r="O12" s="7"/>
      <c r="P12" s="7"/>
      <c r="Q12" s="7"/>
      <c r="R12" s="7"/>
      <c r="S12" s="7"/>
      <c r="T12" s="7"/>
      <c r="U12" s="9">
        <f t="shared" si="0"/>
        <v>11983473</v>
      </c>
      <c r="V12" s="7"/>
      <c r="W12" s="7"/>
      <c r="X12" s="9">
        <f t="shared" si="1"/>
        <v>0</v>
      </c>
      <c r="Y12" s="9">
        <f t="shared" si="2"/>
        <v>11983473</v>
      </c>
    </row>
    <row r="13" spans="1:26" ht="8.5" customHeight="1" x14ac:dyDescent="0.35">
      <c r="A13" s="2" t="s">
        <v>14</v>
      </c>
      <c r="B13" s="2" t="s">
        <v>140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0">
        <v>0</v>
      </c>
      <c r="O13" s="7"/>
      <c r="P13" s="7"/>
      <c r="Q13" s="7"/>
      <c r="R13" s="7"/>
      <c r="S13" s="7"/>
      <c r="T13" s="7"/>
      <c r="U13" s="9">
        <f t="shared" si="0"/>
        <v>0</v>
      </c>
      <c r="V13" s="7"/>
      <c r="W13" s="7"/>
      <c r="X13" s="9">
        <f t="shared" si="1"/>
        <v>0</v>
      </c>
      <c r="Y13" s="9">
        <f t="shared" si="2"/>
        <v>0</v>
      </c>
    </row>
    <row r="14" spans="1:26" x14ac:dyDescent="0.35">
      <c r="A14" s="2" t="s">
        <v>15</v>
      </c>
      <c r="B14" s="2" t="s">
        <v>141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"/>
      <c r="V14" s="7"/>
      <c r="W14" s="7"/>
      <c r="X14" s="9"/>
      <c r="Y14" s="9"/>
    </row>
    <row r="15" spans="1:26" ht="9" customHeight="1" x14ac:dyDescent="0.35">
      <c r="A15" s="2" t="s">
        <v>2</v>
      </c>
      <c r="B15" s="2" t="s">
        <v>119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">
        <f t="shared" si="0"/>
        <v>0</v>
      </c>
      <c r="V15" s="7"/>
      <c r="W15" s="7"/>
      <c r="X15" s="9">
        <f t="shared" si="1"/>
        <v>0</v>
      </c>
      <c r="Y15" s="9">
        <f t="shared" si="2"/>
        <v>0</v>
      </c>
    </row>
    <row r="16" spans="1:26" x14ac:dyDescent="0.35">
      <c r="A16" s="2" t="s">
        <v>16</v>
      </c>
      <c r="B16" s="2" t="s">
        <v>142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v>2218860</v>
      </c>
      <c r="O16" s="7"/>
      <c r="P16" s="7"/>
      <c r="Q16" s="7"/>
      <c r="R16" s="7"/>
      <c r="S16" s="7"/>
      <c r="T16" s="7"/>
      <c r="U16" s="9">
        <f t="shared" si="0"/>
        <v>2218860</v>
      </c>
      <c r="V16" s="7"/>
      <c r="W16" s="7"/>
      <c r="X16" s="9">
        <f t="shared" si="1"/>
        <v>0</v>
      </c>
      <c r="Y16" s="9">
        <f t="shared" si="2"/>
        <v>2218860</v>
      </c>
    </row>
    <row r="17" spans="1:25" x14ac:dyDescent="0.35">
      <c r="A17" s="2" t="s">
        <v>17</v>
      </c>
      <c r="B17" s="2" t="s">
        <v>143</v>
      </c>
      <c r="C17" s="7"/>
      <c r="D17" s="7"/>
      <c r="E17" s="8">
        <v>5777225</v>
      </c>
      <c r="F17" s="7"/>
      <c r="G17" s="7"/>
      <c r="H17" s="7"/>
      <c r="I17" s="7"/>
      <c r="J17" s="7"/>
      <c r="K17" s="7"/>
      <c r="L17" s="7"/>
      <c r="M17" s="7"/>
      <c r="N17" s="10">
        <v>0</v>
      </c>
      <c r="O17" s="7"/>
      <c r="P17" s="7"/>
      <c r="Q17" s="7"/>
      <c r="R17" s="7"/>
      <c r="S17" s="7"/>
      <c r="T17" s="7"/>
      <c r="U17" s="9">
        <f t="shared" si="0"/>
        <v>5777225</v>
      </c>
      <c r="V17" s="7"/>
      <c r="W17" s="7"/>
      <c r="X17" s="9">
        <f t="shared" si="1"/>
        <v>0</v>
      </c>
      <c r="Y17" s="9">
        <f t="shared" si="2"/>
        <v>5777225</v>
      </c>
    </row>
    <row r="18" spans="1:25" x14ac:dyDescent="0.35">
      <c r="A18" s="2" t="s">
        <v>3</v>
      </c>
      <c r="B18" s="2" t="s">
        <v>120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>
        <f t="shared" si="0"/>
        <v>0</v>
      </c>
      <c r="V18" s="7"/>
      <c r="W18" s="7"/>
      <c r="X18" s="9">
        <f t="shared" si="1"/>
        <v>0</v>
      </c>
      <c r="Y18" s="9">
        <f t="shared" si="2"/>
        <v>0</v>
      </c>
    </row>
    <row r="19" spans="1:25" x14ac:dyDescent="0.35">
      <c r="A19" s="2" t="s">
        <v>16</v>
      </c>
      <c r="B19" s="2" t="s">
        <v>142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0">
        <v>0</v>
      </c>
      <c r="O19" s="7"/>
      <c r="P19" s="7"/>
      <c r="Q19" s="7"/>
      <c r="R19" s="7"/>
      <c r="S19" s="7"/>
      <c r="T19" s="7"/>
      <c r="U19" s="9">
        <f t="shared" si="0"/>
        <v>0</v>
      </c>
      <c r="V19" s="7"/>
      <c r="W19" s="7"/>
      <c r="X19" s="9">
        <f t="shared" si="1"/>
        <v>0</v>
      </c>
      <c r="Y19" s="9">
        <f t="shared" si="2"/>
        <v>0</v>
      </c>
    </row>
    <row r="20" spans="1:25" x14ac:dyDescent="0.35">
      <c r="A20" s="2" t="s">
        <v>17</v>
      </c>
      <c r="B20" s="2" t="s">
        <v>143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>
        <v>0</v>
      </c>
      <c r="O20" s="7"/>
      <c r="P20" s="7"/>
      <c r="Q20" s="7"/>
      <c r="R20" s="7"/>
      <c r="S20" s="7"/>
      <c r="T20" s="7"/>
      <c r="U20" s="9">
        <f t="shared" si="0"/>
        <v>0</v>
      </c>
      <c r="V20" s="7"/>
      <c r="W20" s="7"/>
      <c r="X20" s="9">
        <f t="shared" si="1"/>
        <v>0</v>
      </c>
      <c r="Y20" s="9">
        <f t="shared" si="2"/>
        <v>0</v>
      </c>
    </row>
    <row r="21" spans="1:25" x14ac:dyDescent="0.35">
      <c r="A21" s="2" t="s">
        <v>4</v>
      </c>
      <c r="B21" s="2" t="s">
        <v>121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>
        <f t="shared" si="0"/>
        <v>0</v>
      </c>
      <c r="V21" s="7"/>
      <c r="W21" s="7"/>
      <c r="X21" s="9">
        <f t="shared" si="1"/>
        <v>0</v>
      </c>
      <c r="Y21" s="9">
        <f t="shared" si="2"/>
        <v>0</v>
      </c>
    </row>
    <row r="22" spans="1:25" x14ac:dyDescent="0.35">
      <c r="A22" s="2" t="s">
        <v>16</v>
      </c>
      <c r="B22" s="2" t="s">
        <v>142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0">
        <v>0</v>
      </c>
      <c r="O22" s="7"/>
      <c r="P22" s="7"/>
      <c r="Q22" s="7"/>
      <c r="R22" s="7"/>
      <c r="S22" s="7"/>
      <c r="T22" s="7"/>
      <c r="U22" s="9">
        <f t="shared" si="0"/>
        <v>0</v>
      </c>
      <c r="V22" s="7"/>
      <c r="W22" s="7"/>
      <c r="X22" s="9">
        <f t="shared" si="1"/>
        <v>0</v>
      </c>
      <c r="Y22" s="9">
        <f t="shared" si="2"/>
        <v>0</v>
      </c>
    </row>
    <row r="23" spans="1:25" x14ac:dyDescent="0.35">
      <c r="A23" s="2" t="s">
        <v>17</v>
      </c>
      <c r="B23" s="2" t="s">
        <v>143</v>
      </c>
      <c r="C23" s="7"/>
      <c r="D23" s="7"/>
      <c r="E23" s="8">
        <v>11983473</v>
      </c>
      <c r="F23" s="7"/>
      <c r="G23" s="7"/>
      <c r="H23" s="7"/>
      <c r="I23" s="7"/>
      <c r="J23" s="7"/>
      <c r="K23" s="7"/>
      <c r="L23" s="7"/>
      <c r="M23" s="7"/>
      <c r="N23" s="10">
        <v>0</v>
      </c>
      <c r="O23" s="7"/>
      <c r="P23" s="7"/>
      <c r="Q23" s="7"/>
      <c r="R23" s="7"/>
      <c r="S23" s="7"/>
      <c r="T23" s="7"/>
      <c r="U23" s="9">
        <f t="shared" si="0"/>
        <v>11983473</v>
      </c>
      <c r="V23" s="7"/>
      <c r="W23" s="7"/>
      <c r="X23" s="9">
        <f t="shared" si="1"/>
        <v>0</v>
      </c>
      <c r="Y23" s="9">
        <f t="shared" si="2"/>
        <v>11983473</v>
      </c>
    </row>
    <row r="24" spans="1:25" ht="9" customHeight="1" x14ac:dyDescent="0.35">
      <c r="A24" s="2" t="s">
        <v>14</v>
      </c>
      <c r="B24" s="2" t="s">
        <v>140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>
        <f t="shared" si="0"/>
        <v>0</v>
      </c>
      <c r="V24" s="7"/>
      <c r="W24" s="7"/>
      <c r="X24" s="9">
        <f t="shared" si="1"/>
        <v>0</v>
      </c>
      <c r="Y24" s="9">
        <f t="shared" si="2"/>
        <v>0</v>
      </c>
    </row>
    <row r="25" spans="1:25" x14ac:dyDescent="0.35">
      <c r="A25" s="2" t="s">
        <v>16</v>
      </c>
      <c r="B25" s="2" t="s">
        <v>142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0">
        <v>0</v>
      </c>
      <c r="O25" s="7"/>
      <c r="P25" s="7"/>
      <c r="Q25" s="7"/>
      <c r="R25" s="7"/>
      <c r="S25" s="7"/>
      <c r="T25" s="7"/>
      <c r="U25" s="9">
        <f t="shared" si="0"/>
        <v>0</v>
      </c>
      <c r="V25" s="7"/>
      <c r="W25" s="7"/>
      <c r="X25" s="9">
        <f t="shared" si="1"/>
        <v>0</v>
      </c>
      <c r="Y25" s="9">
        <f t="shared" si="2"/>
        <v>0</v>
      </c>
    </row>
    <row r="26" spans="1:25" x14ac:dyDescent="0.35">
      <c r="A26" s="2" t="s">
        <v>17</v>
      </c>
      <c r="B26" s="2" t="s">
        <v>143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0">
        <v>0</v>
      </c>
      <c r="O26" s="7"/>
      <c r="P26" s="7"/>
      <c r="Q26" s="7"/>
      <c r="R26" s="7"/>
      <c r="S26" s="7"/>
      <c r="T26" s="7"/>
      <c r="U26" s="9">
        <f t="shared" si="0"/>
        <v>0</v>
      </c>
      <c r="V26" s="7"/>
      <c r="W26" s="7"/>
      <c r="X26" s="9">
        <f t="shared" si="1"/>
        <v>0</v>
      </c>
      <c r="Y26" s="9">
        <f t="shared" si="2"/>
        <v>0</v>
      </c>
    </row>
    <row r="27" spans="1:25" x14ac:dyDescent="0.35">
      <c r="A27" s="2" t="s">
        <v>45</v>
      </c>
      <c r="B27" s="2" t="s">
        <v>187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>
        <f t="shared" si="0"/>
        <v>0</v>
      </c>
      <c r="V27" s="7"/>
      <c r="W27" s="7"/>
      <c r="X27" s="9">
        <f t="shared" si="1"/>
        <v>0</v>
      </c>
      <c r="Y27" s="9">
        <f t="shared" si="2"/>
        <v>0</v>
      </c>
    </row>
    <row r="28" spans="1:25" x14ac:dyDescent="0.35">
      <c r="A28" s="2" t="s">
        <v>1</v>
      </c>
      <c r="B28" s="2" t="s">
        <v>118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9"/>
      <c r="V28" s="7"/>
      <c r="W28" s="7"/>
      <c r="X28" s="9"/>
      <c r="Y28" s="9"/>
    </row>
    <row r="29" spans="1:25" ht="10" customHeight="1" x14ac:dyDescent="0.35">
      <c r="A29" s="2" t="s">
        <v>2</v>
      </c>
      <c r="B29" s="2" t="s">
        <v>119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9">
        <f t="shared" si="0"/>
        <v>0</v>
      </c>
      <c r="V29" s="7"/>
      <c r="W29" s="7"/>
      <c r="X29" s="9">
        <f t="shared" si="1"/>
        <v>0</v>
      </c>
      <c r="Y29" s="9">
        <f t="shared" si="2"/>
        <v>0</v>
      </c>
    </row>
    <row r="30" spans="1:25" x14ac:dyDescent="0.35">
      <c r="A30" s="2" t="s">
        <v>3</v>
      </c>
      <c r="B30" s="2" t="s">
        <v>120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9">
        <f t="shared" si="0"/>
        <v>0</v>
      </c>
      <c r="V30" s="7"/>
      <c r="W30" s="7"/>
      <c r="X30" s="9">
        <f t="shared" si="1"/>
        <v>0</v>
      </c>
      <c r="Y30" s="9">
        <f t="shared" si="2"/>
        <v>0</v>
      </c>
    </row>
    <row r="31" spans="1:25" x14ac:dyDescent="0.35">
      <c r="A31" s="2" t="s">
        <v>4</v>
      </c>
      <c r="B31" s="2" t="s">
        <v>121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>
        <f t="shared" si="0"/>
        <v>0</v>
      </c>
      <c r="V31" s="7"/>
      <c r="W31" s="7"/>
      <c r="X31" s="9">
        <f t="shared" si="1"/>
        <v>0</v>
      </c>
      <c r="Y31" s="9">
        <f t="shared" si="2"/>
        <v>0</v>
      </c>
    </row>
    <row r="32" spans="1:25" ht="9.5" customHeight="1" x14ac:dyDescent="0.35">
      <c r="A32" s="2" t="s">
        <v>14</v>
      </c>
      <c r="B32" s="2" t="s">
        <v>140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>
        <f t="shared" ref="U32:U91" si="3">SUM(C32:T32)</f>
        <v>0</v>
      </c>
      <c r="V32" s="7"/>
      <c r="W32" s="7"/>
      <c r="X32" s="9">
        <f t="shared" si="1"/>
        <v>0</v>
      </c>
      <c r="Y32" s="9">
        <f t="shared" si="2"/>
        <v>0</v>
      </c>
    </row>
    <row r="33" spans="1:25" x14ac:dyDescent="0.35">
      <c r="A33" s="2" t="s">
        <v>15</v>
      </c>
      <c r="B33" s="2" t="s">
        <v>141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/>
      <c r="V33" s="7"/>
      <c r="W33" s="7"/>
      <c r="X33" s="9"/>
      <c r="Y33" s="9"/>
    </row>
    <row r="34" spans="1:25" ht="10.5" customHeight="1" x14ac:dyDescent="0.35">
      <c r="A34" s="2" t="s">
        <v>2</v>
      </c>
      <c r="B34" s="2" t="s">
        <v>119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>
        <f t="shared" si="3"/>
        <v>0</v>
      </c>
      <c r="V34" s="7"/>
      <c r="W34" s="7"/>
      <c r="X34" s="9">
        <f t="shared" ref="X34:X92" si="4">SUM(V34:W34)</f>
        <v>0</v>
      </c>
      <c r="Y34" s="9">
        <f t="shared" ref="Y34:Y92" si="5">U34+X34</f>
        <v>0</v>
      </c>
    </row>
    <row r="35" spans="1:25" x14ac:dyDescent="0.35">
      <c r="A35" s="2" t="s">
        <v>16</v>
      </c>
      <c r="B35" s="2" t="s">
        <v>142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9">
        <f t="shared" si="3"/>
        <v>0</v>
      </c>
      <c r="V35" s="7"/>
      <c r="W35" s="7"/>
      <c r="X35" s="9">
        <f t="shared" si="4"/>
        <v>0</v>
      </c>
      <c r="Y35" s="9">
        <f t="shared" si="5"/>
        <v>0</v>
      </c>
    </row>
    <row r="36" spans="1:25" x14ac:dyDescent="0.35">
      <c r="A36" s="2" t="s">
        <v>17</v>
      </c>
      <c r="B36" s="2" t="s">
        <v>143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9">
        <f t="shared" si="3"/>
        <v>0</v>
      </c>
      <c r="V36" s="7"/>
      <c r="W36" s="7"/>
      <c r="X36" s="9">
        <f t="shared" si="4"/>
        <v>0</v>
      </c>
      <c r="Y36" s="9">
        <f t="shared" si="5"/>
        <v>0</v>
      </c>
    </row>
    <row r="37" spans="1:25" x14ac:dyDescent="0.35">
      <c r="A37" s="2" t="s">
        <v>3</v>
      </c>
      <c r="B37" s="2" t="s">
        <v>120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9">
        <f t="shared" si="3"/>
        <v>0</v>
      </c>
      <c r="V37" s="7"/>
      <c r="W37" s="7"/>
      <c r="X37" s="9">
        <f t="shared" si="4"/>
        <v>0</v>
      </c>
      <c r="Y37" s="9">
        <f t="shared" si="5"/>
        <v>0</v>
      </c>
    </row>
    <row r="38" spans="1:25" x14ac:dyDescent="0.35">
      <c r="A38" s="2" t="s">
        <v>16</v>
      </c>
      <c r="B38" s="2" t="s">
        <v>142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9">
        <f t="shared" si="3"/>
        <v>0</v>
      </c>
      <c r="V38" s="7"/>
      <c r="W38" s="7"/>
      <c r="X38" s="9">
        <f t="shared" si="4"/>
        <v>0</v>
      </c>
      <c r="Y38" s="9">
        <f t="shared" si="5"/>
        <v>0</v>
      </c>
    </row>
    <row r="39" spans="1:25" x14ac:dyDescent="0.35">
      <c r="A39" s="2" t="s">
        <v>17</v>
      </c>
      <c r="B39" s="2" t="s">
        <v>143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9">
        <f t="shared" si="3"/>
        <v>0</v>
      </c>
      <c r="V39" s="7"/>
      <c r="W39" s="7"/>
      <c r="X39" s="9">
        <f t="shared" si="4"/>
        <v>0</v>
      </c>
      <c r="Y39" s="9">
        <f t="shared" si="5"/>
        <v>0</v>
      </c>
    </row>
    <row r="40" spans="1:25" x14ac:dyDescent="0.35">
      <c r="A40" s="2" t="s">
        <v>4</v>
      </c>
      <c r="B40" s="2" t="s">
        <v>121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9">
        <f t="shared" si="3"/>
        <v>0</v>
      </c>
      <c r="V40" s="7"/>
      <c r="W40" s="7"/>
      <c r="X40" s="9">
        <f t="shared" si="4"/>
        <v>0</v>
      </c>
      <c r="Y40" s="9">
        <f t="shared" si="5"/>
        <v>0</v>
      </c>
    </row>
    <row r="41" spans="1:25" x14ac:dyDescent="0.35">
      <c r="A41" s="2" t="s">
        <v>16</v>
      </c>
      <c r="B41" s="2" t="s">
        <v>142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9">
        <f t="shared" si="3"/>
        <v>0</v>
      </c>
      <c r="V41" s="7"/>
      <c r="W41" s="7"/>
      <c r="X41" s="9">
        <f t="shared" si="4"/>
        <v>0</v>
      </c>
      <c r="Y41" s="9">
        <f t="shared" si="5"/>
        <v>0</v>
      </c>
    </row>
    <row r="42" spans="1:25" x14ac:dyDescent="0.35">
      <c r="A42" s="2" t="s">
        <v>17</v>
      </c>
      <c r="B42" s="2" t="s">
        <v>143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9">
        <f t="shared" si="3"/>
        <v>0</v>
      </c>
      <c r="V42" s="7"/>
      <c r="W42" s="7"/>
      <c r="X42" s="9">
        <f t="shared" si="4"/>
        <v>0</v>
      </c>
      <c r="Y42" s="9">
        <f t="shared" si="5"/>
        <v>0</v>
      </c>
    </row>
    <row r="43" spans="1:25" ht="8.5" customHeight="1" x14ac:dyDescent="0.35">
      <c r="A43" s="2" t="s">
        <v>14</v>
      </c>
      <c r="B43" s="2" t="s">
        <v>140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9">
        <f t="shared" si="3"/>
        <v>0</v>
      </c>
      <c r="V43" s="7"/>
      <c r="W43" s="7"/>
      <c r="X43" s="9">
        <f t="shared" si="4"/>
        <v>0</v>
      </c>
      <c r="Y43" s="9">
        <f t="shared" si="5"/>
        <v>0</v>
      </c>
    </row>
    <row r="44" spans="1:25" x14ac:dyDescent="0.35">
      <c r="A44" s="2" t="s">
        <v>16</v>
      </c>
      <c r="B44" s="2" t="s">
        <v>142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9">
        <f t="shared" si="3"/>
        <v>0</v>
      </c>
      <c r="V44" s="7"/>
      <c r="W44" s="7"/>
      <c r="X44" s="9">
        <f t="shared" si="4"/>
        <v>0</v>
      </c>
      <c r="Y44" s="9">
        <f t="shared" si="5"/>
        <v>0</v>
      </c>
    </row>
    <row r="45" spans="1:25" x14ac:dyDescent="0.35">
      <c r="A45" s="2" t="s">
        <v>17</v>
      </c>
      <c r="B45" s="2" t="s">
        <v>143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9">
        <f t="shared" si="3"/>
        <v>0</v>
      </c>
      <c r="V45" s="7"/>
      <c r="W45" s="7"/>
      <c r="X45" s="9">
        <f t="shared" si="4"/>
        <v>0</v>
      </c>
      <c r="Y45" s="9">
        <f t="shared" si="5"/>
        <v>0</v>
      </c>
    </row>
    <row r="46" spans="1:25" ht="8.5" customHeight="1" x14ac:dyDescent="0.35">
      <c r="A46" s="2" t="s">
        <v>46</v>
      </c>
      <c r="B46" s="2" t="s">
        <v>188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9">
        <f t="shared" si="3"/>
        <v>0</v>
      </c>
      <c r="V46" s="7"/>
      <c r="W46" s="7"/>
      <c r="X46" s="9">
        <f t="shared" si="4"/>
        <v>0</v>
      </c>
      <c r="Y46" s="9">
        <f t="shared" si="5"/>
        <v>0</v>
      </c>
    </row>
    <row r="47" spans="1:25" x14ac:dyDescent="0.35">
      <c r="A47" s="2" t="s">
        <v>1</v>
      </c>
      <c r="B47" s="2" t="s">
        <v>118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9"/>
      <c r="V47" s="7"/>
      <c r="W47" s="7"/>
      <c r="X47" s="9"/>
      <c r="Y47" s="9"/>
    </row>
    <row r="48" spans="1:25" ht="10.5" customHeight="1" x14ac:dyDescent="0.35">
      <c r="A48" s="2" t="s">
        <v>2</v>
      </c>
      <c r="B48" s="2" t="s">
        <v>119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9">
        <f t="shared" si="3"/>
        <v>0</v>
      </c>
      <c r="V48" s="7"/>
      <c r="W48" s="7"/>
      <c r="X48" s="9">
        <f t="shared" si="4"/>
        <v>0</v>
      </c>
      <c r="Y48" s="9">
        <f t="shared" si="5"/>
        <v>0</v>
      </c>
    </row>
    <row r="49" spans="1:25" x14ac:dyDescent="0.35">
      <c r="A49" s="2" t="s">
        <v>3</v>
      </c>
      <c r="B49" s="2" t="s">
        <v>120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9">
        <f t="shared" si="3"/>
        <v>0</v>
      </c>
      <c r="V49" s="7"/>
      <c r="W49" s="7"/>
      <c r="X49" s="9">
        <f t="shared" si="4"/>
        <v>0</v>
      </c>
      <c r="Y49" s="9">
        <f t="shared" si="5"/>
        <v>0</v>
      </c>
    </row>
    <row r="50" spans="1:25" x14ac:dyDescent="0.35">
      <c r="A50" s="2" t="s">
        <v>4</v>
      </c>
      <c r="B50" s="2" t="s">
        <v>121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9">
        <f t="shared" si="3"/>
        <v>0</v>
      </c>
      <c r="V50" s="7"/>
      <c r="W50" s="7"/>
      <c r="X50" s="9">
        <f t="shared" si="4"/>
        <v>0</v>
      </c>
      <c r="Y50" s="9">
        <f t="shared" si="5"/>
        <v>0</v>
      </c>
    </row>
    <row r="51" spans="1:25" ht="8.5" customHeight="1" x14ac:dyDescent="0.35">
      <c r="A51" s="2" t="s">
        <v>14</v>
      </c>
      <c r="B51" s="2" t="s">
        <v>140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9">
        <f t="shared" si="3"/>
        <v>0</v>
      </c>
      <c r="V51" s="7"/>
      <c r="W51" s="7"/>
      <c r="X51" s="9">
        <f t="shared" si="4"/>
        <v>0</v>
      </c>
      <c r="Y51" s="9">
        <f t="shared" si="5"/>
        <v>0</v>
      </c>
    </row>
    <row r="52" spans="1:25" x14ac:dyDescent="0.35">
      <c r="A52" s="2" t="s">
        <v>15</v>
      </c>
      <c r="B52" s="2" t="s">
        <v>141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9"/>
      <c r="V52" s="7"/>
      <c r="W52" s="7"/>
      <c r="X52" s="9"/>
      <c r="Y52" s="9"/>
    </row>
    <row r="53" spans="1:25" ht="9.5" customHeight="1" x14ac:dyDescent="0.35">
      <c r="A53" s="2" t="s">
        <v>2</v>
      </c>
      <c r="B53" s="2" t="s">
        <v>119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9">
        <f t="shared" si="3"/>
        <v>0</v>
      </c>
      <c r="V53" s="7"/>
      <c r="W53" s="7"/>
      <c r="X53" s="9">
        <f t="shared" si="4"/>
        <v>0</v>
      </c>
      <c r="Y53" s="9">
        <f t="shared" si="5"/>
        <v>0</v>
      </c>
    </row>
    <row r="54" spans="1:25" x14ac:dyDescent="0.35">
      <c r="A54" s="2" t="s">
        <v>16</v>
      </c>
      <c r="B54" s="2" t="s">
        <v>142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9">
        <f t="shared" si="3"/>
        <v>0</v>
      </c>
      <c r="V54" s="7"/>
      <c r="W54" s="7"/>
      <c r="X54" s="9">
        <f t="shared" si="4"/>
        <v>0</v>
      </c>
      <c r="Y54" s="9">
        <f t="shared" si="5"/>
        <v>0</v>
      </c>
    </row>
    <row r="55" spans="1:25" x14ac:dyDescent="0.35">
      <c r="A55" s="2" t="s">
        <v>17</v>
      </c>
      <c r="B55" s="2" t="s">
        <v>143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9">
        <f t="shared" si="3"/>
        <v>0</v>
      </c>
      <c r="V55" s="7"/>
      <c r="W55" s="7"/>
      <c r="X55" s="9">
        <f t="shared" si="4"/>
        <v>0</v>
      </c>
      <c r="Y55" s="9">
        <f t="shared" si="5"/>
        <v>0</v>
      </c>
    </row>
    <row r="56" spans="1:25" x14ac:dyDescent="0.35">
      <c r="A56" s="2" t="s">
        <v>3</v>
      </c>
      <c r="B56" s="2" t="s">
        <v>120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9">
        <f t="shared" si="3"/>
        <v>0</v>
      </c>
      <c r="V56" s="7"/>
      <c r="W56" s="7"/>
      <c r="X56" s="9">
        <f t="shared" si="4"/>
        <v>0</v>
      </c>
      <c r="Y56" s="9">
        <f t="shared" si="5"/>
        <v>0</v>
      </c>
    </row>
    <row r="57" spans="1:25" x14ac:dyDescent="0.35">
      <c r="A57" s="2" t="s">
        <v>16</v>
      </c>
      <c r="B57" s="2" t="s">
        <v>142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9">
        <f t="shared" si="3"/>
        <v>0</v>
      </c>
      <c r="V57" s="7"/>
      <c r="W57" s="7"/>
      <c r="X57" s="9">
        <f t="shared" si="4"/>
        <v>0</v>
      </c>
      <c r="Y57" s="9">
        <f t="shared" si="5"/>
        <v>0</v>
      </c>
    </row>
    <row r="58" spans="1:25" x14ac:dyDescent="0.35">
      <c r="A58" s="2" t="s">
        <v>17</v>
      </c>
      <c r="B58" s="2" t="s">
        <v>143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9">
        <f t="shared" si="3"/>
        <v>0</v>
      </c>
      <c r="V58" s="7"/>
      <c r="W58" s="7"/>
      <c r="X58" s="9">
        <f t="shared" si="4"/>
        <v>0</v>
      </c>
      <c r="Y58" s="9">
        <f t="shared" si="5"/>
        <v>0</v>
      </c>
    </row>
    <row r="59" spans="1:25" x14ac:dyDescent="0.35">
      <c r="A59" s="2" t="s">
        <v>4</v>
      </c>
      <c r="B59" s="2" t="s">
        <v>121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9">
        <f t="shared" si="3"/>
        <v>0</v>
      </c>
      <c r="V59" s="7"/>
      <c r="W59" s="7"/>
      <c r="X59" s="9">
        <f t="shared" si="4"/>
        <v>0</v>
      </c>
      <c r="Y59" s="9">
        <f t="shared" si="5"/>
        <v>0</v>
      </c>
    </row>
    <row r="60" spans="1:25" x14ac:dyDescent="0.35">
      <c r="A60" s="2" t="s">
        <v>16</v>
      </c>
      <c r="B60" s="2" t="s">
        <v>142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9">
        <f t="shared" si="3"/>
        <v>0</v>
      </c>
      <c r="V60" s="7"/>
      <c r="W60" s="7"/>
      <c r="X60" s="9">
        <f t="shared" si="4"/>
        <v>0</v>
      </c>
      <c r="Y60" s="9">
        <f t="shared" si="5"/>
        <v>0</v>
      </c>
    </row>
    <row r="61" spans="1:25" x14ac:dyDescent="0.35">
      <c r="A61" s="2" t="s">
        <v>17</v>
      </c>
      <c r="B61" s="2" t="s">
        <v>143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9">
        <f t="shared" si="3"/>
        <v>0</v>
      </c>
      <c r="V61" s="7"/>
      <c r="W61" s="7"/>
      <c r="X61" s="9">
        <f t="shared" si="4"/>
        <v>0</v>
      </c>
      <c r="Y61" s="9">
        <f t="shared" si="5"/>
        <v>0</v>
      </c>
    </row>
    <row r="62" spans="1:25" ht="10" customHeight="1" x14ac:dyDescent="0.35">
      <c r="A62" s="2" t="s">
        <v>14</v>
      </c>
      <c r="B62" s="2" t="s">
        <v>140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9">
        <f t="shared" si="3"/>
        <v>0</v>
      </c>
      <c r="V62" s="7"/>
      <c r="W62" s="7"/>
      <c r="X62" s="9">
        <f t="shared" si="4"/>
        <v>0</v>
      </c>
      <c r="Y62" s="9">
        <f t="shared" si="5"/>
        <v>0</v>
      </c>
    </row>
    <row r="63" spans="1:25" x14ac:dyDescent="0.35">
      <c r="A63" s="2" t="s">
        <v>16</v>
      </c>
      <c r="B63" s="2" t="s">
        <v>142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9">
        <f t="shared" si="3"/>
        <v>0</v>
      </c>
      <c r="V63" s="7"/>
      <c r="W63" s="7"/>
      <c r="X63" s="9">
        <f t="shared" si="4"/>
        <v>0</v>
      </c>
      <c r="Y63" s="9">
        <f t="shared" si="5"/>
        <v>0</v>
      </c>
    </row>
    <row r="64" spans="1:25" x14ac:dyDescent="0.35">
      <c r="A64" s="2" t="s">
        <v>17</v>
      </c>
      <c r="B64" s="2" t="s">
        <v>143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9">
        <f t="shared" si="3"/>
        <v>0</v>
      </c>
      <c r="V64" s="7"/>
      <c r="W64" s="7"/>
      <c r="X64" s="9">
        <f t="shared" si="4"/>
        <v>0</v>
      </c>
      <c r="Y64" s="9">
        <f t="shared" si="5"/>
        <v>0</v>
      </c>
    </row>
    <row r="65" spans="1:25" ht="16" x14ac:dyDescent="0.35">
      <c r="A65" s="2" t="s">
        <v>47</v>
      </c>
      <c r="B65" s="2" t="s">
        <v>189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9">
        <f t="shared" si="3"/>
        <v>0</v>
      </c>
      <c r="V65" s="7"/>
      <c r="W65" s="7"/>
      <c r="X65" s="9">
        <f t="shared" si="4"/>
        <v>0</v>
      </c>
      <c r="Y65" s="9">
        <f t="shared" si="5"/>
        <v>0</v>
      </c>
    </row>
    <row r="66" spans="1:25" x14ac:dyDescent="0.35">
      <c r="A66" s="2" t="s">
        <v>1</v>
      </c>
      <c r="B66" s="2" t="s">
        <v>118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9"/>
      <c r="V66" s="7"/>
      <c r="W66" s="7"/>
      <c r="X66" s="9"/>
      <c r="Y66" s="9"/>
    </row>
    <row r="67" spans="1:25" ht="10" customHeight="1" x14ac:dyDescent="0.35">
      <c r="A67" s="2" t="s">
        <v>2</v>
      </c>
      <c r="B67" s="2" t="s">
        <v>119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9">
        <f t="shared" si="3"/>
        <v>0</v>
      </c>
      <c r="V67" s="7"/>
      <c r="W67" s="7"/>
      <c r="X67" s="9">
        <f t="shared" si="4"/>
        <v>0</v>
      </c>
      <c r="Y67" s="9">
        <f t="shared" si="5"/>
        <v>0</v>
      </c>
    </row>
    <row r="68" spans="1:25" x14ac:dyDescent="0.35">
      <c r="A68" s="2" t="s">
        <v>3</v>
      </c>
      <c r="B68" s="2" t="s">
        <v>120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9">
        <f t="shared" si="3"/>
        <v>0</v>
      </c>
      <c r="V68" s="7"/>
      <c r="W68" s="7"/>
      <c r="X68" s="9">
        <f t="shared" si="4"/>
        <v>0</v>
      </c>
      <c r="Y68" s="9">
        <f t="shared" si="5"/>
        <v>0</v>
      </c>
    </row>
    <row r="69" spans="1:25" x14ac:dyDescent="0.35">
      <c r="A69" s="2" t="s">
        <v>4</v>
      </c>
      <c r="B69" s="2" t="s">
        <v>121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9">
        <f t="shared" si="3"/>
        <v>0</v>
      </c>
      <c r="V69" s="7"/>
      <c r="W69" s="7"/>
      <c r="X69" s="9">
        <f t="shared" si="4"/>
        <v>0</v>
      </c>
      <c r="Y69" s="9">
        <f t="shared" si="5"/>
        <v>0</v>
      </c>
    </row>
    <row r="70" spans="1:25" ht="10" customHeight="1" x14ac:dyDescent="0.35">
      <c r="A70" s="2" t="s">
        <v>14</v>
      </c>
      <c r="B70" s="2" t="s">
        <v>140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9">
        <f t="shared" si="3"/>
        <v>0</v>
      </c>
      <c r="V70" s="7"/>
      <c r="W70" s="7"/>
      <c r="X70" s="9">
        <f t="shared" si="4"/>
        <v>0</v>
      </c>
      <c r="Y70" s="9">
        <f t="shared" si="5"/>
        <v>0</v>
      </c>
    </row>
    <row r="71" spans="1:25" x14ac:dyDescent="0.35">
      <c r="A71" s="2" t="s">
        <v>15</v>
      </c>
      <c r="B71" s="2" t="s">
        <v>141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9"/>
      <c r="V71" s="7"/>
      <c r="W71" s="7"/>
      <c r="X71" s="9"/>
      <c r="Y71" s="9"/>
    </row>
    <row r="72" spans="1:25" ht="9.5" customHeight="1" x14ac:dyDescent="0.35">
      <c r="A72" s="2" t="s">
        <v>2</v>
      </c>
      <c r="B72" s="2" t="s">
        <v>119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9">
        <f t="shared" si="3"/>
        <v>0</v>
      </c>
      <c r="V72" s="7"/>
      <c r="W72" s="7"/>
      <c r="X72" s="9">
        <f t="shared" si="4"/>
        <v>0</v>
      </c>
      <c r="Y72" s="9">
        <f t="shared" si="5"/>
        <v>0</v>
      </c>
    </row>
    <row r="73" spans="1:25" x14ac:dyDescent="0.35">
      <c r="A73" s="2" t="s">
        <v>16</v>
      </c>
      <c r="B73" s="2" t="s">
        <v>142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9">
        <f t="shared" si="3"/>
        <v>0</v>
      </c>
      <c r="V73" s="7"/>
      <c r="W73" s="7"/>
      <c r="X73" s="9">
        <f t="shared" si="4"/>
        <v>0</v>
      </c>
      <c r="Y73" s="9">
        <f t="shared" si="5"/>
        <v>0</v>
      </c>
    </row>
    <row r="74" spans="1:25" x14ac:dyDescent="0.35">
      <c r="A74" s="2" t="s">
        <v>17</v>
      </c>
      <c r="B74" s="2" t="s">
        <v>143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9">
        <f t="shared" si="3"/>
        <v>0</v>
      </c>
      <c r="V74" s="7"/>
      <c r="W74" s="7"/>
      <c r="X74" s="9">
        <f t="shared" si="4"/>
        <v>0</v>
      </c>
      <c r="Y74" s="9">
        <f t="shared" si="5"/>
        <v>0</v>
      </c>
    </row>
    <row r="75" spans="1:25" x14ac:dyDescent="0.35">
      <c r="A75" s="2" t="s">
        <v>3</v>
      </c>
      <c r="B75" s="2" t="s">
        <v>120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9">
        <f t="shared" si="3"/>
        <v>0</v>
      </c>
      <c r="V75" s="7"/>
      <c r="W75" s="7"/>
      <c r="X75" s="9">
        <f t="shared" si="4"/>
        <v>0</v>
      </c>
      <c r="Y75" s="9">
        <f t="shared" si="5"/>
        <v>0</v>
      </c>
    </row>
    <row r="76" spans="1:25" x14ac:dyDescent="0.35">
      <c r="A76" s="2" t="s">
        <v>16</v>
      </c>
      <c r="B76" s="2" t="s">
        <v>142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>
        <f t="shared" si="3"/>
        <v>0</v>
      </c>
      <c r="V76" s="7"/>
      <c r="W76" s="7"/>
      <c r="X76" s="9">
        <f t="shared" si="4"/>
        <v>0</v>
      </c>
      <c r="Y76" s="9">
        <f t="shared" si="5"/>
        <v>0</v>
      </c>
    </row>
    <row r="77" spans="1:25" x14ac:dyDescent="0.35">
      <c r="A77" s="2" t="s">
        <v>17</v>
      </c>
      <c r="B77" s="2" t="s">
        <v>143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9">
        <f t="shared" si="3"/>
        <v>0</v>
      </c>
      <c r="V77" s="7"/>
      <c r="W77" s="7"/>
      <c r="X77" s="9">
        <f t="shared" si="4"/>
        <v>0</v>
      </c>
      <c r="Y77" s="9">
        <f t="shared" si="5"/>
        <v>0</v>
      </c>
    </row>
    <row r="78" spans="1:25" x14ac:dyDescent="0.35">
      <c r="A78" s="2" t="s">
        <v>4</v>
      </c>
      <c r="B78" s="2" t="s">
        <v>121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9">
        <f t="shared" si="3"/>
        <v>0</v>
      </c>
      <c r="V78" s="7"/>
      <c r="W78" s="7"/>
      <c r="X78" s="9">
        <f t="shared" si="4"/>
        <v>0</v>
      </c>
      <c r="Y78" s="9">
        <f t="shared" si="5"/>
        <v>0</v>
      </c>
    </row>
    <row r="79" spans="1:25" x14ac:dyDescent="0.35">
      <c r="A79" s="2" t="s">
        <v>16</v>
      </c>
      <c r="B79" s="2" t="s">
        <v>142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9">
        <f t="shared" si="3"/>
        <v>0</v>
      </c>
      <c r="V79" s="7"/>
      <c r="W79" s="7"/>
      <c r="X79" s="9">
        <f t="shared" si="4"/>
        <v>0</v>
      </c>
      <c r="Y79" s="9">
        <f t="shared" si="5"/>
        <v>0</v>
      </c>
    </row>
    <row r="80" spans="1:25" x14ac:dyDescent="0.35">
      <c r="A80" s="2" t="s">
        <v>17</v>
      </c>
      <c r="B80" s="2" t="s">
        <v>143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9">
        <f t="shared" si="3"/>
        <v>0</v>
      </c>
      <c r="V80" s="7"/>
      <c r="W80" s="7"/>
      <c r="X80" s="9">
        <f t="shared" si="4"/>
        <v>0</v>
      </c>
      <c r="Y80" s="9">
        <f t="shared" si="5"/>
        <v>0</v>
      </c>
    </row>
    <row r="81" spans="1:25" ht="9" customHeight="1" x14ac:dyDescent="0.35">
      <c r="A81" s="2" t="s">
        <v>14</v>
      </c>
      <c r="B81" s="2" t="s">
        <v>140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9">
        <f t="shared" si="3"/>
        <v>0</v>
      </c>
      <c r="V81" s="7"/>
      <c r="W81" s="7"/>
      <c r="X81" s="9">
        <f t="shared" si="4"/>
        <v>0</v>
      </c>
      <c r="Y81" s="9">
        <f t="shared" si="5"/>
        <v>0</v>
      </c>
    </row>
    <row r="82" spans="1:25" x14ac:dyDescent="0.35">
      <c r="A82" s="2" t="s">
        <v>16</v>
      </c>
      <c r="B82" s="2" t="s">
        <v>142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9">
        <f t="shared" si="3"/>
        <v>0</v>
      </c>
      <c r="V82" s="7"/>
      <c r="W82" s="7"/>
      <c r="X82" s="9">
        <f t="shared" si="4"/>
        <v>0</v>
      </c>
      <c r="Y82" s="9">
        <f t="shared" si="5"/>
        <v>0</v>
      </c>
    </row>
    <row r="83" spans="1:25" x14ac:dyDescent="0.35">
      <c r="A83" s="2" t="s">
        <v>17</v>
      </c>
      <c r="B83" s="2" t="s">
        <v>143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9">
        <f t="shared" si="3"/>
        <v>0</v>
      </c>
      <c r="V83" s="7"/>
      <c r="W83" s="7"/>
      <c r="X83" s="9">
        <f t="shared" si="4"/>
        <v>0</v>
      </c>
      <c r="Y83" s="9">
        <f t="shared" si="5"/>
        <v>0</v>
      </c>
    </row>
    <row r="84" spans="1:25" x14ac:dyDescent="0.35">
      <c r="A84" s="2" t="s">
        <v>48</v>
      </c>
      <c r="B84" s="2" t="s">
        <v>190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9">
        <f t="shared" si="3"/>
        <v>0</v>
      </c>
      <c r="V84" s="7"/>
      <c r="W84" s="7"/>
      <c r="X84" s="9">
        <f t="shared" si="4"/>
        <v>0</v>
      </c>
      <c r="Y84" s="9">
        <f t="shared" si="5"/>
        <v>0</v>
      </c>
    </row>
    <row r="85" spans="1:25" x14ac:dyDescent="0.35">
      <c r="A85" s="2" t="s">
        <v>5</v>
      </c>
      <c r="B85" s="2" t="s">
        <v>122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9"/>
      <c r="V85" s="7"/>
      <c r="W85" s="7"/>
      <c r="X85" s="9"/>
      <c r="Y85" s="9"/>
    </row>
    <row r="86" spans="1:25" x14ac:dyDescent="0.35">
      <c r="A86" s="2" t="s">
        <v>6</v>
      </c>
      <c r="B86" s="2" t="s">
        <v>123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9">
        <f t="shared" si="3"/>
        <v>0</v>
      </c>
      <c r="V86" s="7"/>
      <c r="W86" s="7"/>
      <c r="X86" s="9">
        <f t="shared" si="4"/>
        <v>0</v>
      </c>
      <c r="Y86" s="9">
        <f t="shared" si="5"/>
        <v>0</v>
      </c>
    </row>
    <row r="87" spans="1:25" x14ac:dyDescent="0.35">
      <c r="A87" s="2" t="s">
        <v>7</v>
      </c>
      <c r="B87" s="2" t="s">
        <v>124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9">
        <f t="shared" si="3"/>
        <v>0</v>
      </c>
      <c r="V87" s="7"/>
      <c r="W87" s="7"/>
      <c r="X87" s="9">
        <f t="shared" si="4"/>
        <v>0</v>
      </c>
      <c r="Y87" s="9">
        <f t="shared" si="5"/>
        <v>0</v>
      </c>
    </row>
    <row r="88" spans="1:25" x14ac:dyDescent="0.35">
      <c r="A88" s="2" t="s">
        <v>8</v>
      </c>
      <c r="B88" s="2" t="s">
        <v>125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9">
        <f t="shared" si="3"/>
        <v>0</v>
      </c>
      <c r="V88" s="7"/>
      <c r="W88" s="7"/>
      <c r="X88" s="9">
        <f t="shared" si="4"/>
        <v>0</v>
      </c>
      <c r="Y88" s="9">
        <f t="shared" si="5"/>
        <v>0</v>
      </c>
    </row>
    <row r="89" spans="1:25" x14ac:dyDescent="0.35">
      <c r="A89" s="2" t="s">
        <v>9</v>
      </c>
      <c r="B89" s="2" t="s">
        <v>126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9">
        <f t="shared" si="3"/>
        <v>0</v>
      </c>
      <c r="V89" s="7"/>
      <c r="W89" s="7"/>
      <c r="X89" s="9">
        <f t="shared" si="4"/>
        <v>0</v>
      </c>
      <c r="Y89" s="9">
        <f t="shared" si="5"/>
        <v>0</v>
      </c>
    </row>
    <row r="90" spans="1:25" x14ac:dyDescent="0.35">
      <c r="A90" s="2" t="s">
        <v>49</v>
      </c>
      <c r="B90" s="2" t="s">
        <v>191</v>
      </c>
      <c r="C90" s="7"/>
      <c r="D90" s="7"/>
      <c r="E90" s="8">
        <v>1877418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9">
        <f t="shared" si="3"/>
        <v>1877418</v>
      </c>
      <c r="V90" s="7"/>
      <c r="W90" s="7"/>
      <c r="X90" s="9">
        <f t="shared" si="4"/>
        <v>0</v>
      </c>
      <c r="Y90" s="9">
        <f t="shared" si="5"/>
        <v>1877418</v>
      </c>
    </row>
    <row r="91" spans="1:25" ht="16" x14ac:dyDescent="0.35">
      <c r="A91" s="2" t="s">
        <v>50</v>
      </c>
      <c r="B91" s="2" t="s">
        <v>192</v>
      </c>
      <c r="C91" s="7"/>
      <c r="D91" s="7"/>
      <c r="E91" s="8">
        <v>1877418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9">
        <f t="shared" si="3"/>
        <v>1877418</v>
      </c>
      <c r="V91" s="7"/>
      <c r="W91" s="7"/>
      <c r="X91" s="9">
        <f t="shared" si="4"/>
        <v>0</v>
      </c>
      <c r="Y91" s="9">
        <f t="shared" si="5"/>
        <v>1877418</v>
      </c>
    </row>
    <row r="92" spans="1:25" ht="16" x14ac:dyDescent="0.35">
      <c r="A92" s="2" t="s">
        <v>51</v>
      </c>
      <c r="B92" s="2" t="s">
        <v>193</v>
      </c>
      <c r="C92" s="7"/>
      <c r="D92" s="7"/>
      <c r="E92" s="8">
        <v>1778418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9">
        <f t="shared" ref="U92:U154" si="6">SUM(C92:T92)</f>
        <v>1778418</v>
      </c>
      <c r="V92" s="7"/>
      <c r="W92" s="7"/>
      <c r="X92" s="9">
        <f t="shared" si="4"/>
        <v>0</v>
      </c>
      <c r="Y92" s="9">
        <f t="shared" si="5"/>
        <v>1778418</v>
      </c>
    </row>
    <row r="93" spans="1:25" x14ac:dyDescent="0.35">
      <c r="A93" s="2" t="s">
        <v>32</v>
      </c>
      <c r="B93" s="2" t="s">
        <v>174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9"/>
      <c r="V93" s="7"/>
      <c r="W93" s="7"/>
      <c r="X93" s="9"/>
      <c r="Y93" s="9"/>
    </row>
    <row r="94" spans="1:25" x14ac:dyDescent="0.35">
      <c r="A94" s="2" t="s">
        <v>33</v>
      </c>
      <c r="B94" s="2" t="s">
        <v>175</v>
      </c>
      <c r="C94" s="7"/>
      <c r="D94" s="7"/>
      <c r="E94" s="8">
        <v>1778418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9">
        <f t="shared" si="6"/>
        <v>1778418</v>
      </c>
      <c r="V94" s="7"/>
      <c r="W94" s="7"/>
      <c r="X94" s="9">
        <f t="shared" ref="X94:X156" si="7">SUM(V94:W94)</f>
        <v>0</v>
      </c>
      <c r="Y94" s="9">
        <f t="shared" ref="Y94:Y156" si="8">U94+X94</f>
        <v>1778418</v>
      </c>
    </row>
    <row r="95" spans="1:25" x14ac:dyDescent="0.35">
      <c r="A95" s="2" t="s">
        <v>34</v>
      </c>
      <c r="B95" s="2" t="s">
        <v>176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9">
        <f t="shared" si="6"/>
        <v>0</v>
      </c>
      <c r="V95" s="7"/>
      <c r="W95" s="7"/>
      <c r="X95" s="9">
        <f t="shared" si="7"/>
        <v>0</v>
      </c>
      <c r="Y95" s="9">
        <f t="shared" si="8"/>
        <v>0</v>
      </c>
    </row>
    <row r="96" spans="1:25" ht="16" x14ac:dyDescent="0.35">
      <c r="A96" s="2" t="s">
        <v>35</v>
      </c>
      <c r="B96" s="2" t="s">
        <v>177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9">
        <f t="shared" si="6"/>
        <v>0</v>
      </c>
      <c r="V96" s="7"/>
      <c r="W96" s="7"/>
      <c r="X96" s="9">
        <f t="shared" si="7"/>
        <v>0</v>
      </c>
      <c r="Y96" s="9">
        <f t="shared" si="8"/>
        <v>0</v>
      </c>
    </row>
    <row r="97" spans="1:25" ht="16" x14ac:dyDescent="0.35">
      <c r="A97" s="2" t="s">
        <v>36</v>
      </c>
      <c r="B97" s="2" t="s">
        <v>178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9">
        <f t="shared" si="6"/>
        <v>0</v>
      </c>
      <c r="V97" s="7"/>
      <c r="W97" s="7"/>
      <c r="X97" s="9">
        <f t="shared" si="7"/>
        <v>0</v>
      </c>
      <c r="Y97" s="9">
        <f t="shared" si="8"/>
        <v>0</v>
      </c>
    </row>
    <row r="98" spans="1:25" ht="16" x14ac:dyDescent="0.35">
      <c r="A98" s="2" t="s">
        <v>40</v>
      </c>
      <c r="B98" s="2" t="s">
        <v>182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9"/>
      <c r="V98" s="7"/>
      <c r="W98" s="7"/>
      <c r="X98" s="9"/>
      <c r="Y98" s="9"/>
    </row>
    <row r="99" spans="1:25" x14ac:dyDescent="0.35">
      <c r="A99" s="2" t="s">
        <v>33</v>
      </c>
      <c r="B99" s="2" t="s">
        <v>175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9">
        <f t="shared" si="6"/>
        <v>0</v>
      </c>
      <c r="V99" s="7"/>
      <c r="W99" s="7"/>
      <c r="X99" s="9">
        <f t="shared" si="7"/>
        <v>0</v>
      </c>
      <c r="Y99" s="9">
        <f t="shared" si="8"/>
        <v>0</v>
      </c>
    </row>
    <row r="100" spans="1:25" x14ac:dyDescent="0.35">
      <c r="A100" s="2" t="s">
        <v>16</v>
      </c>
      <c r="B100" s="2" t="s">
        <v>142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9">
        <f t="shared" si="6"/>
        <v>0</v>
      </c>
      <c r="V100" s="7"/>
      <c r="W100" s="7"/>
      <c r="X100" s="9">
        <f t="shared" si="7"/>
        <v>0</v>
      </c>
      <c r="Y100" s="9">
        <f t="shared" si="8"/>
        <v>0</v>
      </c>
    </row>
    <row r="101" spans="1:25" x14ac:dyDescent="0.35">
      <c r="A101" s="2" t="s">
        <v>17</v>
      </c>
      <c r="B101" s="2" t="s">
        <v>143</v>
      </c>
      <c r="C101" s="7"/>
      <c r="D101" s="7"/>
      <c r="E101" s="8">
        <v>1778418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9">
        <f t="shared" si="6"/>
        <v>1778418</v>
      </c>
      <c r="V101" s="7"/>
      <c r="W101" s="7"/>
      <c r="X101" s="9">
        <f t="shared" si="7"/>
        <v>0</v>
      </c>
      <c r="Y101" s="9">
        <f t="shared" si="8"/>
        <v>1778418</v>
      </c>
    </row>
    <row r="102" spans="1:25" x14ac:dyDescent="0.35">
      <c r="A102" s="2" t="s">
        <v>34</v>
      </c>
      <c r="B102" s="2" t="s">
        <v>176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9">
        <f t="shared" si="6"/>
        <v>0</v>
      </c>
      <c r="V102" s="7"/>
      <c r="W102" s="7"/>
      <c r="X102" s="9">
        <f t="shared" si="7"/>
        <v>0</v>
      </c>
      <c r="Y102" s="9">
        <f t="shared" si="8"/>
        <v>0</v>
      </c>
    </row>
    <row r="103" spans="1:25" x14ac:dyDescent="0.35">
      <c r="A103" s="2" t="s">
        <v>16</v>
      </c>
      <c r="B103" s="2" t="s">
        <v>142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9">
        <f t="shared" si="6"/>
        <v>0</v>
      </c>
      <c r="V103" s="7"/>
      <c r="W103" s="7"/>
      <c r="X103" s="9">
        <f t="shared" si="7"/>
        <v>0</v>
      </c>
      <c r="Y103" s="9">
        <f t="shared" si="8"/>
        <v>0</v>
      </c>
    </row>
    <row r="104" spans="1:25" x14ac:dyDescent="0.35">
      <c r="A104" s="2" t="s">
        <v>17</v>
      </c>
      <c r="B104" s="2" t="s">
        <v>143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9">
        <f t="shared" si="6"/>
        <v>0</v>
      </c>
      <c r="V104" s="7"/>
      <c r="W104" s="7"/>
      <c r="X104" s="9">
        <f t="shared" si="7"/>
        <v>0</v>
      </c>
      <c r="Y104" s="9">
        <f t="shared" si="8"/>
        <v>0</v>
      </c>
    </row>
    <row r="105" spans="1:25" ht="16" x14ac:dyDescent="0.35">
      <c r="A105" s="2" t="s">
        <v>35</v>
      </c>
      <c r="B105" s="2" t="s">
        <v>177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9">
        <f t="shared" si="6"/>
        <v>0</v>
      </c>
      <c r="V105" s="7"/>
      <c r="W105" s="7"/>
      <c r="X105" s="9">
        <f t="shared" si="7"/>
        <v>0</v>
      </c>
      <c r="Y105" s="9">
        <f t="shared" si="8"/>
        <v>0</v>
      </c>
    </row>
    <row r="106" spans="1:25" x14ac:dyDescent="0.35">
      <c r="A106" s="2" t="s">
        <v>16</v>
      </c>
      <c r="B106" s="2" t="s">
        <v>142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9">
        <f t="shared" si="6"/>
        <v>0</v>
      </c>
      <c r="V106" s="7"/>
      <c r="W106" s="7"/>
      <c r="X106" s="9">
        <f t="shared" si="7"/>
        <v>0</v>
      </c>
      <c r="Y106" s="9">
        <f t="shared" si="8"/>
        <v>0</v>
      </c>
    </row>
    <row r="107" spans="1:25" x14ac:dyDescent="0.35">
      <c r="A107" s="2" t="s">
        <v>17</v>
      </c>
      <c r="B107" s="2" t="s">
        <v>143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9">
        <f t="shared" si="6"/>
        <v>0</v>
      </c>
      <c r="V107" s="7"/>
      <c r="W107" s="7"/>
      <c r="X107" s="9">
        <f t="shared" si="7"/>
        <v>0</v>
      </c>
      <c r="Y107" s="9">
        <f t="shared" si="8"/>
        <v>0</v>
      </c>
    </row>
    <row r="108" spans="1:25" ht="16" x14ac:dyDescent="0.35">
      <c r="A108" s="2" t="s">
        <v>36</v>
      </c>
      <c r="B108" s="2" t="s">
        <v>178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9">
        <f t="shared" si="6"/>
        <v>0</v>
      </c>
      <c r="V108" s="7"/>
      <c r="W108" s="7"/>
      <c r="X108" s="9">
        <f t="shared" si="7"/>
        <v>0</v>
      </c>
      <c r="Y108" s="9">
        <f t="shared" si="8"/>
        <v>0</v>
      </c>
    </row>
    <row r="109" spans="1:25" x14ac:dyDescent="0.35">
      <c r="A109" s="2" t="s">
        <v>16</v>
      </c>
      <c r="B109" s="2" t="s">
        <v>142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9">
        <f t="shared" si="6"/>
        <v>0</v>
      </c>
      <c r="V109" s="7"/>
      <c r="W109" s="7"/>
      <c r="X109" s="9">
        <f t="shared" si="7"/>
        <v>0</v>
      </c>
      <c r="Y109" s="9">
        <f t="shared" si="8"/>
        <v>0</v>
      </c>
    </row>
    <row r="110" spans="1:25" x14ac:dyDescent="0.35">
      <c r="A110" s="2" t="s">
        <v>17</v>
      </c>
      <c r="B110" s="2" t="s">
        <v>143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9">
        <f t="shared" si="6"/>
        <v>0</v>
      </c>
      <c r="V110" s="7"/>
      <c r="W110" s="7"/>
      <c r="X110" s="9">
        <f t="shared" si="7"/>
        <v>0</v>
      </c>
      <c r="Y110" s="9">
        <f t="shared" si="8"/>
        <v>0</v>
      </c>
    </row>
    <row r="111" spans="1:25" ht="16" x14ac:dyDescent="0.35">
      <c r="A111" s="2" t="s">
        <v>52</v>
      </c>
      <c r="B111" s="2" t="s">
        <v>194</v>
      </c>
      <c r="C111" s="7"/>
      <c r="D111" s="7"/>
      <c r="E111" s="8">
        <v>99000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9">
        <f t="shared" si="6"/>
        <v>99000</v>
      </c>
      <c r="V111" s="7"/>
      <c r="W111" s="7"/>
      <c r="X111" s="9">
        <f t="shared" si="7"/>
        <v>0</v>
      </c>
      <c r="Y111" s="9">
        <f t="shared" si="8"/>
        <v>99000</v>
      </c>
    </row>
    <row r="112" spans="1:25" x14ac:dyDescent="0.35">
      <c r="A112" s="2" t="s">
        <v>32</v>
      </c>
      <c r="B112" s="2" t="s">
        <v>174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9"/>
      <c r="V112" s="7"/>
      <c r="W112" s="7"/>
      <c r="X112" s="9"/>
      <c r="Y112" s="9"/>
    </row>
    <row r="113" spans="1:25" x14ac:dyDescent="0.35">
      <c r="A113" s="2" t="s">
        <v>33</v>
      </c>
      <c r="B113" s="2" t="s">
        <v>175</v>
      </c>
      <c r="C113" s="7"/>
      <c r="D113" s="7"/>
      <c r="E113" s="8">
        <v>99000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9">
        <f t="shared" si="6"/>
        <v>99000</v>
      </c>
      <c r="V113" s="7"/>
      <c r="W113" s="7"/>
      <c r="X113" s="9">
        <f t="shared" si="7"/>
        <v>0</v>
      </c>
      <c r="Y113" s="9">
        <f t="shared" si="8"/>
        <v>99000</v>
      </c>
    </row>
    <row r="114" spans="1:25" x14ac:dyDescent="0.35">
      <c r="A114" s="2" t="s">
        <v>34</v>
      </c>
      <c r="B114" s="2" t="s">
        <v>176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9">
        <f t="shared" si="6"/>
        <v>0</v>
      </c>
      <c r="V114" s="7"/>
      <c r="W114" s="7"/>
      <c r="X114" s="9">
        <f t="shared" si="7"/>
        <v>0</v>
      </c>
      <c r="Y114" s="9">
        <f t="shared" si="8"/>
        <v>0</v>
      </c>
    </row>
    <row r="115" spans="1:25" ht="16" x14ac:dyDescent="0.35">
      <c r="A115" s="2" t="s">
        <v>35</v>
      </c>
      <c r="B115" s="2" t="s">
        <v>177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9">
        <f t="shared" si="6"/>
        <v>0</v>
      </c>
      <c r="V115" s="7"/>
      <c r="W115" s="7"/>
      <c r="X115" s="9">
        <f t="shared" si="7"/>
        <v>0</v>
      </c>
      <c r="Y115" s="9">
        <f t="shared" si="8"/>
        <v>0</v>
      </c>
    </row>
    <row r="116" spans="1:25" ht="16" x14ac:dyDescent="0.35">
      <c r="A116" s="2" t="s">
        <v>36</v>
      </c>
      <c r="B116" s="2" t="s">
        <v>178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9">
        <f t="shared" si="6"/>
        <v>0</v>
      </c>
      <c r="V116" s="7"/>
      <c r="W116" s="7"/>
      <c r="X116" s="9">
        <f t="shared" si="7"/>
        <v>0</v>
      </c>
      <c r="Y116" s="9">
        <f t="shared" si="8"/>
        <v>0</v>
      </c>
    </row>
    <row r="117" spans="1:25" ht="16" x14ac:dyDescent="0.35">
      <c r="A117" s="2" t="s">
        <v>40</v>
      </c>
      <c r="B117" s="2" t="s">
        <v>182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9"/>
      <c r="V117" s="7"/>
      <c r="W117" s="7"/>
      <c r="X117" s="9"/>
      <c r="Y117" s="9"/>
    </row>
    <row r="118" spans="1:25" x14ac:dyDescent="0.35">
      <c r="A118" s="2" t="s">
        <v>33</v>
      </c>
      <c r="B118" s="2" t="s">
        <v>175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9">
        <f t="shared" si="6"/>
        <v>0</v>
      </c>
      <c r="V118" s="7"/>
      <c r="W118" s="7"/>
      <c r="X118" s="9">
        <f t="shared" si="7"/>
        <v>0</v>
      </c>
      <c r="Y118" s="9">
        <f t="shared" si="8"/>
        <v>0</v>
      </c>
    </row>
    <row r="119" spans="1:25" x14ac:dyDescent="0.35">
      <c r="A119" s="2" t="s">
        <v>16</v>
      </c>
      <c r="B119" s="2" t="s">
        <v>142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9">
        <f t="shared" si="6"/>
        <v>0</v>
      </c>
      <c r="V119" s="7"/>
      <c r="W119" s="7"/>
      <c r="X119" s="9">
        <f t="shared" si="7"/>
        <v>0</v>
      </c>
      <c r="Y119" s="9">
        <f t="shared" si="8"/>
        <v>0</v>
      </c>
    </row>
    <row r="120" spans="1:25" x14ac:dyDescent="0.35">
      <c r="A120" s="2" t="s">
        <v>17</v>
      </c>
      <c r="B120" s="2" t="s">
        <v>143</v>
      </c>
      <c r="C120" s="7"/>
      <c r="D120" s="7"/>
      <c r="E120" s="8">
        <v>99000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9">
        <f t="shared" si="6"/>
        <v>99000</v>
      </c>
      <c r="V120" s="7"/>
      <c r="W120" s="7"/>
      <c r="X120" s="9">
        <f t="shared" si="7"/>
        <v>0</v>
      </c>
      <c r="Y120" s="9">
        <f t="shared" si="8"/>
        <v>99000</v>
      </c>
    </row>
    <row r="121" spans="1:25" x14ac:dyDescent="0.35">
      <c r="A121" s="2" t="s">
        <v>34</v>
      </c>
      <c r="B121" s="2" t="s">
        <v>176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9">
        <f t="shared" si="6"/>
        <v>0</v>
      </c>
      <c r="V121" s="7"/>
      <c r="W121" s="7"/>
      <c r="X121" s="9">
        <f t="shared" si="7"/>
        <v>0</v>
      </c>
      <c r="Y121" s="9">
        <f t="shared" si="8"/>
        <v>0</v>
      </c>
    </row>
    <row r="122" spans="1:25" x14ac:dyDescent="0.35">
      <c r="A122" s="2" t="s">
        <v>16</v>
      </c>
      <c r="B122" s="2" t="s">
        <v>142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9">
        <f t="shared" si="6"/>
        <v>0</v>
      </c>
      <c r="V122" s="7"/>
      <c r="W122" s="7"/>
      <c r="X122" s="9">
        <f t="shared" si="7"/>
        <v>0</v>
      </c>
      <c r="Y122" s="9">
        <f t="shared" si="8"/>
        <v>0</v>
      </c>
    </row>
    <row r="123" spans="1:25" x14ac:dyDescent="0.35">
      <c r="A123" s="2" t="s">
        <v>17</v>
      </c>
      <c r="B123" s="2" t="s">
        <v>143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9">
        <f t="shared" si="6"/>
        <v>0</v>
      </c>
      <c r="V123" s="7"/>
      <c r="W123" s="7"/>
      <c r="X123" s="9">
        <f t="shared" si="7"/>
        <v>0</v>
      </c>
      <c r="Y123" s="9">
        <f t="shared" si="8"/>
        <v>0</v>
      </c>
    </row>
    <row r="124" spans="1:25" ht="16" x14ac:dyDescent="0.35">
      <c r="A124" s="2" t="s">
        <v>35</v>
      </c>
      <c r="B124" s="2" t="s">
        <v>177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9">
        <f t="shared" si="6"/>
        <v>0</v>
      </c>
      <c r="V124" s="7"/>
      <c r="W124" s="7"/>
      <c r="X124" s="9">
        <f t="shared" si="7"/>
        <v>0</v>
      </c>
      <c r="Y124" s="9">
        <f t="shared" si="8"/>
        <v>0</v>
      </c>
    </row>
    <row r="125" spans="1:25" x14ac:dyDescent="0.35">
      <c r="A125" s="2" t="s">
        <v>16</v>
      </c>
      <c r="B125" s="2" t="s">
        <v>142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9">
        <f t="shared" si="6"/>
        <v>0</v>
      </c>
      <c r="V125" s="7"/>
      <c r="W125" s="7"/>
      <c r="X125" s="9">
        <f t="shared" si="7"/>
        <v>0</v>
      </c>
      <c r="Y125" s="9">
        <f t="shared" si="8"/>
        <v>0</v>
      </c>
    </row>
    <row r="126" spans="1:25" x14ac:dyDescent="0.35">
      <c r="A126" s="2" t="s">
        <v>17</v>
      </c>
      <c r="B126" s="2" t="s">
        <v>143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9">
        <f t="shared" si="6"/>
        <v>0</v>
      </c>
      <c r="V126" s="7"/>
      <c r="W126" s="7"/>
      <c r="X126" s="9">
        <f t="shared" si="7"/>
        <v>0</v>
      </c>
      <c r="Y126" s="9">
        <f t="shared" si="8"/>
        <v>0</v>
      </c>
    </row>
    <row r="127" spans="1:25" ht="16" x14ac:dyDescent="0.35">
      <c r="A127" s="2" t="s">
        <v>36</v>
      </c>
      <c r="B127" s="2" t="s">
        <v>178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9">
        <f t="shared" si="6"/>
        <v>0</v>
      </c>
      <c r="V127" s="7"/>
      <c r="W127" s="7"/>
      <c r="X127" s="9">
        <f t="shared" si="7"/>
        <v>0</v>
      </c>
      <c r="Y127" s="9">
        <f t="shared" si="8"/>
        <v>0</v>
      </c>
    </row>
    <row r="128" spans="1:25" x14ac:dyDescent="0.35">
      <c r="A128" s="2" t="s">
        <v>16</v>
      </c>
      <c r="B128" s="2" t="s">
        <v>142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9">
        <f t="shared" si="6"/>
        <v>0</v>
      </c>
      <c r="V128" s="7"/>
      <c r="W128" s="7"/>
      <c r="X128" s="9">
        <f t="shared" si="7"/>
        <v>0</v>
      </c>
      <c r="Y128" s="9">
        <f t="shared" si="8"/>
        <v>0</v>
      </c>
    </row>
    <row r="129" spans="1:25" x14ac:dyDescent="0.35">
      <c r="A129" s="2" t="s">
        <v>17</v>
      </c>
      <c r="B129" s="2" t="s">
        <v>143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9">
        <f t="shared" si="6"/>
        <v>0</v>
      </c>
      <c r="V129" s="7"/>
      <c r="W129" s="7"/>
      <c r="X129" s="9">
        <f t="shared" si="7"/>
        <v>0</v>
      </c>
      <c r="Y129" s="9">
        <f t="shared" si="8"/>
        <v>0</v>
      </c>
    </row>
    <row r="130" spans="1:25" ht="16" x14ac:dyDescent="0.35">
      <c r="A130" s="2" t="s">
        <v>53</v>
      </c>
      <c r="B130" s="2" t="s">
        <v>195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9">
        <f t="shared" si="6"/>
        <v>0</v>
      </c>
      <c r="V130" s="7"/>
      <c r="W130" s="7"/>
      <c r="X130" s="9">
        <f t="shared" si="7"/>
        <v>0</v>
      </c>
      <c r="Y130" s="9">
        <f t="shared" si="8"/>
        <v>0</v>
      </c>
    </row>
    <row r="131" spans="1:25" x14ac:dyDescent="0.35">
      <c r="A131" s="2" t="s">
        <v>32</v>
      </c>
      <c r="B131" s="2" t="s">
        <v>174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9"/>
      <c r="V131" s="7"/>
      <c r="W131" s="7"/>
      <c r="X131" s="9"/>
      <c r="Y131" s="9"/>
    </row>
    <row r="132" spans="1:25" x14ac:dyDescent="0.35">
      <c r="A132" s="2" t="s">
        <v>33</v>
      </c>
      <c r="B132" s="2" t="s">
        <v>175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9">
        <f t="shared" si="6"/>
        <v>0</v>
      </c>
      <c r="V132" s="7"/>
      <c r="W132" s="7"/>
      <c r="X132" s="9">
        <f t="shared" si="7"/>
        <v>0</v>
      </c>
      <c r="Y132" s="9">
        <f t="shared" si="8"/>
        <v>0</v>
      </c>
    </row>
    <row r="133" spans="1:25" x14ac:dyDescent="0.35">
      <c r="A133" s="2" t="s">
        <v>34</v>
      </c>
      <c r="B133" s="2" t="s">
        <v>176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9">
        <f t="shared" si="6"/>
        <v>0</v>
      </c>
      <c r="V133" s="7"/>
      <c r="W133" s="7"/>
      <c r="X133" s="9">
        <f t="shared" si="7"/>
        <v>0</v>
      </c>
      <c r="Y133" s="9">
        <f t="shared" si="8"/>
        <v>0</v>
      </c>
    </row>
    <row r="134" spans="1:25" ht="16" x14ac:dyDescent="0.35">
      <c r="A134" s="2" t="s">
        <v>35</v>
      </c>
      <c r="B134" s="2" t="s">
        <v>177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9">
        <f t="shared" si="6"/>
        <v>0</v>
      </c>
      <c r="V134" s="7"/>
      <c r="W134" s="7"/>
      <c r="X134" s="9">
        <f t="shared" si="7"/>
        <v>0</v>
      </c>
      <c r="Y134" s="9">
        <f t="shared" si="8"/>
        <v>0</v>
      </c>
    </row>
    <row r="135" spans="1:25" ht="16" x14ac:dyDescent="0.35">
      <c r="A135" s="2" t="s">
        <v>36</v>
      </c>
      <c r="B135" s="2" t="s">
        <v>178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9">
        <f t="shared" si="6"/>
        <v>0</v>
      </c>
      <c r="V135" s="7"/>
      <c r="W135" s="7"/>
      <c r="X135" s="9">
        <f t="shared" si="7"/>
        <v>0</v>
      </c>
      <c r="Y135" s="9">
        <f t="shared" si="8"/>
        <v>0</v>
      </c>
    </row>
    <row r="136" spans="1:25" ht="16" x14ac:dyDescent="0.35">
      <c r="A136" s="2" t="s">
        <v>40</v>
      </c>
      <c r="B136" s="2" t="s">
        <v>182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9"/>
      <c r="V136" s="7"/>
      <c r="W136" s="7"/>
      <c r="X136" s="9"/>
      <c r="Y136" s="9"/>
    </row>
    <row r="137" spans="1:25" x14ac:dyDescent="0.35">
      <c r="A137" s="2" t="s">
        <v>33</v>
      </c>
      <c r="B137" s="2" t="s">
        <v>175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9">
        <f t="shared" si="6"/>
        <v>0</v>
      </c>
      <c r="V137" s="7"/>
      <c r="W137" s="7"/>
      <c r="X137" s="9">
        <f t="shared" si="7"/>
        <v>0</v>
      </c>
      <c r="Y137" s="9">
        <f t="shared" si="8"/>
        <v>0</v>
      </c>
    </row>
    <row r="138" spans="1:25" x14ac:dyDescent="0.35">
      <c r="A138" s="2" t="s">
        <v>16</v>
      </c>
      <c r="B138" s="2" t="s">
        <v>142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9">
        <f t="shared" si="6"/>
        <v>0</v>
      </c>
      <c r="V138" s="7"/>
      <c r="W138" s="7"/>
      <c r="X138" s="9">
        <f t="shared" si="7"/>
        <v>0</v>
      </c>
      <c r="Y138" s="9">
        <f t="shared" si="8"/>
        <v>0</v>
      </c>
    </row>
    <row r="139" spans="1:25" x14ac:dyDescent="0.35">
      <c r="A139" s="2" t="s">
        <v>17</v>
      </c>
      <c r="B139" s="2" t="s">
        <v>143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9">
        <f t="shared" si="6"/>
        <v>0</v>
      </c>
      <c r="V139" s="7"/>
      <c r="W139" s="7"/>
      <c r="X139" s="9">
        <f t="shared" si="7"/>
        <v>0</v>
      </c>
      <c r="Y139" s="9">
        <f t="shared" si="8"/>
        <v>0</v>
      </c>
    </row>
    <row r="140" spans="1:25" x14ac:dyDescent="0.35">
      <c r="A140" s="2" t="s">
        <v>34</v>
      </c>
      <c r="B140" s="2" t="s">
        <v>176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9">
        <f t="shared" si="6"/>
        <v>0</v>
      </c>
      <c r="V140" s="7"/>
      <c r="W140" s="7"/>
      <c r="X140" s="9">
        <f t="shared" si="7"/>
        <v>0</v>
      </c>
      <c r="Y140" s="9">
        <f t="shared" si="8"/>
        <v>0</v>
      </c>
    </row>
    <row r="141" spans="1:25" x14ac:dyDescent="0.35">
      <c r="A141" s="2" t="s">
        <v>16</v>
      </c>
      <c r="B141" s="2" t="s">
        <v>142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9">
        <f t="shared" si="6"/>
        <v>0</v>
      </c>
      <c r="V141" s="7"/>
      <c r="W141" s="7"/>
      <c r="X141" s="9">
        <f t="shared" si="7"/>
        <v>0</v>
      </c>
      <c r="Y141" s="9">
        <f t="shared" si="8"/>
        <v>0</v>
      </c>
    </row>
    <row r="142" spans="1:25" x14ac:dyDescent="0.35">
      <c r="A142" s="2" t="s">
        <v>17</v>
      </c>
      <c r="B142" s="2" t="s">
        <v>143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9">
        <f t="shared" si="6"/>
        <v>0</v>
      </c>
      <c r="V142" s="7"/>
      <c r="W142" s="7"/>
      <c r="X142" s="9">
        <f t="shared" si="7"/>
        <v>0</v>
      </c>
      <c r="Y142" s="9">
        <f t="shared" si="8"/>
        <v>0</v>
      </c>
    </row>
    <row r="143" spans="1:25" ht="16" x14ac:dyDescent="0.35">
      <c r="A143" s="2" t="s">
        <v>35</v>
      </c>
      <c r="B143" s="2" t="s">
        <v>177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9">
        <f t="shared" si="6"/>
        <v>0</v>
      </c>
      <c r="V143" s="7"/>
      <c r="W143" s="7"/>
      <c r="X143" s="9">
        <f t="shared" si="7"/>
        <v>0</v>
      </c>
      <c r="Y143" s="9">
        <f t="shared" si="8"/>
        <v>0</v>
      </c>
    </row>
    <row r="144" spans="1:25" x14ac:dyDescent="0.35">
      <c r="A144" s="2" t="s">
        <v>16</v>
      </c>
      <c r="B144" s="2" t="s">
        <v>142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9">
        <f t="shared" si="6"/>
        <v>0</v>
      </c>
      <c r="V144" s="7"/>
      <c r="W144" s="7"/>
      <c r="X144" s="9">
        <f t="shared" si="7"/>
        <v>0</v>
      </c>
      <c r="Y144" s="9">
        <f t="shared" si="8"/>
        <v>0</v>
      </c>
    </row>
    <row r="145" spans="1:25" x14ac:dyDescent="0.35">
      <c r="A145" s="2" t="s">
        <v>17</v>
      </c>
      <c r="B145" s="2" t="s">
        <v>143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9">
        <f t="shared" si="6"/>
        <v>0</v>
      </c>
      <c r="V145" s="7"/>
      <c r="W145" s="7"/>
      <c r="X145" s="9">
        <f t="shared" si="7"/>
        <v>0</v>
      </c>
      <c r="Y145" s="9">
        <f t="shared" si="8"/>
        <v>0</v>
      </c>
    </row>
    <row r="146" spans="1:25" ht="16" x14ac:dyDescent="0.35">
      <c r="A146" s="2" t="s">
        <v>36</v>
      </c>
      <c r="B146" s="2" t="s">
        <v>178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9">
        <f t="shared" si="6"/>
        <v>0</v>
      </c>
      <c r="V146" s="7"/>
      <c r="W146" s="7"/>
      <c r="X146" s="9">
        <f t="shared" si="7"/>
        <v>0</v>
      </c>
      <c r="Y146" s="9">
        <f t="shared" si="8"/>
        <v>0</v>
      </c>
    </row>
    <row r="147" spans="1:25" x14ac:dyDescent="0.35">
      <c r="A147" s="2" t="s">
        <v>16</v>
      </c>
      <c r="B147" s="2" t="s">
        <v>142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9">
        <f t="shared" si="6"/>
        <v>0</v>
      </c>
      <c r="V147" s="7"/>
      <c r="W147" s="7"/>
      <c r="X147" s="9">
        <f t="shared" si="7"/>
        <v>0</v>
      </c>
      <c r="Y147" s="9">
        <f t="shared" si="8"/>
        <v>0</v>
      </c>
    </row>
    <row r="148" spans="1:25" x14ac:dyDescent="0.35">
      <c r="A148" s="2" t="s">
        <v>17</v>
      </c>
      <c r="B148" s="2" t="s">
        <v>143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9">
        <f t="shared" si="6"/>
        <v>0</v>
      </c>
      <c r="V148" s="7"/>
      <c r="W148" s="7"/>
      <c r="X148" s="9">
        <f t="shared" si="7"/>
        <v>0</v>
      </c>
      <c r="Y148" s="9">
        <f t="shared" si="8"/>
        <v>0</v>
      </c>
    </row>
    <row r="149" spans="1:25" ht="16.5" customHeight="1" x14ac:dyDescent="0.35">
      <c r="A149" s="2" t="s">
        <v>54</v>
      </c>
      <c r="B149" s="2" t="s">
        <v>196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9">
        <f t="shared" si="6"/>
        <v>0</v>
      </c>
      <c r="V149" s="7"/>
      <c r="W149" s="7"/>
      <c r="X149" s="9">
        <f t="shared" si="7"/>
        <v>0</v>
      </c>
      <c r="Y149" s="9">
        <f t="shared" si="8"/>
        <v>0</v>
      </c>
    </row>
    <row r="150" spans="1:25" x14ac:dyDescent="0.35">
      <c r="A150" s="2" t="s">
        <v>32</v>
      </c>
      <c r="B150" s="2" t="s">
        <v>174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9"/>
      <c r="V150" s="7"/>
      <c r="W150" s="7"/>
      <c r="X150" s="9"/>
      <c r="Y150" s="9"/>
    </row>
    <row r="151" spans="1:25" x14ac:dyDescent="0.35">
      <c r="A151" s="2" t="s">
        <v>33</v>
      </c>
      <c r="B151" s="2" t="s">
        <v>175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9">
        <f t="shared" si="6"/>
        <v>0</v>
      </c>
      <c r="V151" s="7"/>
      <c r="W151" s="7"/>
      <c r="X151" s="9">
        <f t="shared" si="7"/>
        <v>0</v>
      </c>
      <c r="Y151" s="9">
        <f t="shared" si="8"/>
        <v>0</v>
      </c>
    </row>
    <row r="152" spans="1:25" x14ac:dyDescent="0.35">
      <c r="A152" s="2" t="s">
        <v>34</v>
      </c>
      <c r="B152" s="2" t="s">
        <v>176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9">
        <f t="shared" si="6"/>
        <v>0</v>
      </c>
      <c r="V152" s="7"/>
      <c r="W152" s="7"/>
      <c r="X152" s="9">
        <f t="shared" si="7"/>
        <v>0</v>
      </c>
      <c r="Y152" s="9">
        <f t="shared" si="8"/>
        <v>0</v>
      </c>
    </row>
    <row r="153" spans="1:25" ht="16" x14ac:dyDescent="0.35">
      <c r="A153" s="2" t="s">
        <v>35</v>
      </c>
      <c r="B153" s="2" t="s">
        <v>177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9">
        <f t="shared" si="6"/>
        <v>0</v>
      </c>
      <c r="V153" s="7"/>
      <c r="W153" s="7"/>
      <c r="X153" s="9">
        <f t="shared" si="7"/>
        <v>0</v>
      </c>
      <c r="Y153" s="9">
        <f t="shared" si="8"/>
        <v>0</v>
      </c>
    </row>
    <row r="154" spans="1:25" ht="16" x14ac:dyDescent="0.35">
      <c r="A154" s="2" t="s">
        <v>36</v>
      </c>
      <c r="B154" s="2" t="s">
        <v>178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9">
        <f t="shared" si="6"/>
        <v>0</v>
      </c>
      <c r="V154" s="7"/>
      <c r="W154" s="7"/>
      <c r="X154" s="9">
        <f t="shared" si="7"/>
        <v>0</v>
      </c>
      <c r="Y154" s="9">
        <f t="shared" si="8"/>
        <v>0</v>
      </c>
    </row>
    <row r="155" spans="1:25" ht="16" x14ac:dyDescent="0.35">
      <c r="A155" s="2" t="s">
        <v>40</v>
      </c>
      <c r="B155" s="2" t="s">
        <v>182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9"/>
      <c r="V155" s="7"/>
      <c r="W155" s="7"/>
      <c r="X155" s="9"/>
      <c r="Y155" s="9"/>
    </row>
    <row r="156" spans="1:25" x14ac:dyDescent="0.35">
      <c r="A156" s="2" t="s">
        <v>33</v>
      </c>
      <c r="B156" s="2" t="s">
        <v>175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9">
        <f t="shared" ref="U156:U200" si="9">SUM(C156:T156)</f>
        <v>0</v>
      </c>
      <c r="V156" s="7"/>
      <c r="W156" s="7"/>
      <c r="X156" s="9">
        <f t="shared" si="7"/>
        <v>0</v>
      </c>
      <c r="Y156" s="9">
        <f t="shared" si="8"/>
        <v>0</v>
      </c>
    </row>
    <row r="157" spans="1:25" x14ac:dyDescent="0.35">
      <c r="A157" s="2" t="s">
        <v>16</v>
      </c>
      <c r="B157" s="2" t="s">
        <v>142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9">
        <f t="shared" si="9"/>
        <v>0</v>
      </c>
      <c r="V157" s="7"/>
      <c r="W157" s="7"/>
      <c r="X157" s="9">
        <f t="shared" ref="X157:X200" si="10">SUM(V157:W157)</f>
        <v>0</v>
      </c>
      <c r="Y157" s="9">
        <f t="shared" ref="Y157:Y200" si="11">U157+X157</f>
        <v>0</v>
      </c>
    </row>
    <row r="158" spans="1:25" x14ac:dyDescent="0.35">
      <c r="A158" s="2" t="s">
        <v>17</v>
      </c>
      <c r="B158" s="2" t="s">
        <v>143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9">
        <f t="shared" si="9"/>
        <v>0</v>
      </c>
      <c r="V158" s="7"/>
      <c r="W158" s="7"/>
      <c r="X158" s="9">
        <f t="shared" si="10"/>
        <v>0</v>
      </c>
      <c r="Y158" s="9">
        <f t="shared" si="11"/>
        <v>0</v>
      </c>
    </row>
    <row r="159" spans="1:25" x14ac:dyDescent="0.35">
      <c r="A159" s="2" t="s">
        <v>34</v>
      </c>
      <c r="B159" s="2" t="s">
        <v>176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9">
        <f t="shared" si="9"/>
        <v>0</v>
      </c>
      <c r="V159" s="7"/>
      <c r="W159" s="7"/>
      <c r="X159" s="9">
        <f t="shared" si="10"/>
        <v>0</v>
      </c>
      <c r="Y159" s="9">
        <f t="shared" si="11"/>
        <v>0</v>
      </c>
    </row>
    <row r="160" spans="1:25" x14ac:dyDescent="0.35">
      <c r="A160" s="2" t="s">
        <v>16</v>
      </c>
      <c r="B160" s="2" t="s">
        <v>142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9">
        <f t="shared" si="9"/>
        <v>0</v>
      </c>
      <c r="V160" s="7"/>
      <c r="W160" s="7"/>
      <c r="X160" s="9">
        <f t="shared" si="10"/>
        <v>0</v>
      </c>
      <c r="Y160" s="9">
        <f t="shared" si="11"/>
        <v>0</v>
      </c>
    </row>
    <row r="161" spans="1:25" x14ac:dyDescent="0.35">
      <c r="A161" s="2" t="s">
        <v>17</v>
      </c>
      <c r="B161" s="2" t="s">
        <v>143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9">
        <f t="shared" si="9"/>
        <v>0</v>
      </c>
      <c r="V161" s="7"/>
      <c r="W161" s="7"/>
      <c r="X161" s="9">
        <f t="shared" si="10"/>
        <v>0</v>
      </c>
      <c r="Y161" s="9">
        <f t="shared" si="11"/>
        <v>0</v>
      </c>
    </row>
    <row r="162" spans="1:25" ht="16" x14ac:dyDescent="0.35">
      <c r="A162" s="2" t="s">
        <v>35</v>
      </c>
      <c r="B162" s="2" t="s">
        <v>177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9">
        <f t="shared" si="9"/>
        <v>0</v>
      </c>
      <c r="V162" s="7"/>
      <c r="W162" s="7"/>
      <c r="X162" s="9">
        <f t="shared" si="10"/>
        <v>0</v>
      </c>
      <c r="Y162" s="9">
        <f t="shared" si="11"/>
        <v>0</v>
      </c>
    </row>
    <row r="163" spans="1:25" x14ac:dyDescent="0.35">
      <c r="A163" s="2" t="s">
        <v>16</v>
      </c>
      <c r="B163" s="2" t="s">
        <v>142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9">
        <f t="shared" si="9"/>
        <v>0</v>
      </c>
      <c r="V163" s="7"/>
      <c r="W163" s="7"/>
      <c r="X163" s="9">
        <f t="shared" si="10"/>
        <v>0</v>
      </c>
      <c r="Y163" s="9">
        <f t="shared" si="11"/>
        <v>0</v>
      </c>
    </row>
    <row r="164" spans="1:25" x14ac:dyDescent="0.35">
      <c r="A164" s="2" t="s">
        <v>17</v>
      </c>
      <c r="B164" s="2" t="s">
        <v>143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9">
        <f t="shared" si="9"/>
        <v>0</v>
      </c>
      <c r="V164" s="7"/>
      <c r="W164" s="7"/>
      <c r="X164" s="9">
        <f t="shared" si="10"/>
        <v>0</v>
      </c>
      <c r="Y164" s="9">
        <f t="shared" si="11"/>
        <v>0</v>
      </c>
    </row>
    <row r="165" spans="1:25" ht="16" x14ac:dyDescent="0.35">
      <c r="A165" s="2" t="s">
        <v>36</v>
      </c>
      <c r="B165" s="2" t="s">
        <v>178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9">
        <f t="shared" si="9"/>
        <v>0</v>
      </c>
      <c r="V165" s="7"/>
      <c r="W165" s="7"/>
      <c r="X165" s="9">
        <f t="shared" si="10"/>
        <v>0</v>
      </c>
      <c r="Y165" s="9">
        <f t="shared" si="11"/>
        <v>0</v>
      </c>
    </row>
    <row r="166" spans="1:25" x14ac:dyDescent="0.35">
      <c r="A166" s="2" t="s">
        <v>16</v>
      </c>
      <c r="B166" s="2" t="s">
        <v>142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9">
        <f t="shared" si="9"/>
        <v>0</v>
      </c>
      <c r="V166" s="7"/>
      <c r="W166" s="7"/>
      <c r="X166" s="9">
        <f t="shared" si="10"/>
        <v>0</v>
      </c>
      <c r="Y166" s="9">
        <f t="shared" si="11"/>
        <v>0</v>
      </c>
    </row>
    <row r="167" spans="1:25" x14ac:dyDescent="0.35">
      <c r="A167" s="2" t="s">
        <v>17</v>
      </c>
      <c r="B167" s="2" t="s">
        <v>143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9">
        <f t="shared" si="9"/>
        <v>0</v>
      </c>
      <c r="V167" s="7"/>
      <c r="W167" s="7"/>
      <c r="X167" s="9">
        <f t="shared" si="10"/>
        <v>0</v>
      </c>
      <c r="Y167" s="9">
        <f t="shared" si="11"/>
        <v>0</v>
      </c>
    </row>
    <row r="168" spans="1:25" ht="16" x14ac:dyDescent="0.35">
      <c r="A168" s="2" t="s">
        <v>55</v>
      </c>
      <c r="B168" s="2" t="s">
        <v>197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9">
        <f t="shared" si="9"/>
        <v>0</v>
      </c>
      <c r="V168" s="7"/>
      <c r="W168" s="7"/>
      <c r="X168" s="9">
        <f t="shared" si="10"/>
        <v>0</v>
      </c>
      <c r="Y168" s="9">
        <f t="shared" si="11"/>
        <v>0</v>
      </c>
    </row>
    <row r="169" spans="1:25" x14ac:dyDescent="0.35">
      <c r="A169" s="2" t="s">
        <v>37</v>
      </c>
      <c r="B169" s="2" t="s">
        <v>179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9"/>
      <c r="V169" s="7"/>
      <c r="W169" s="7"/>
      <c r="X169" s="9"/>
      <c r="Y169" s="9"/>
    </row>
    <row r="170" spans="1:25" ht="16" x14ac:dyDescent="0.35">
      <c r="A170" s="2" t="s">
        <v>38</v>
      </c>
      <c r="B170" s="2" t="s">
        <v>180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9">
        <f t="shared" si="9"/>
        <v>0</v>
      </c>
      <c r="V170" s="7"/>
      <c r="W170" s="7"/>
      <c r="X170" s="9">
        <f t="shared" si="10"/>
        <v>0</v>
      </c>
      <c r="Y170" s="9">
        <f t="shared" si="11"/>
        <v>0</v>
      </c>
    </row>
    <row r="171" spans="1:25" ht="16" x14ac:dyDescent="0.35">
      <c r="A171" s="2" t="s">
        <v>39</v>
      </c>
      <c r="B171" s="2" t="s">
        <v>181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9">
        <f t="shared" si="9"/>
        <v>0</v>
      </c>
      <c r="V171" s="7"/>
      <c r="W171" s="7"/>
      <c r="X171" s="9">
        <f t="shared" si="10"/>
        <v>0</v>
      </c>
      <c r="Y171" s="9">
        <f t="shared" si="11"/>
        <v>0</v>
      </c>
    </row>
    <row r="172" spans="1:25" x14ac:dyDescent="0.35">
      <c r="A172" s="2" t="s">
        <v>56</v>
      </c>
      <c r="B172" s="2" t="s">
        <v>198</v>
      </c>
      <c r="C172" s="8">
        <v>58985818</v>
      </c>
      <c r="D172" s="8">
        <v>353338608</v>
      </c>
      <c r="E172" s="8">
        <v>523451839</v>
      </c>
      <c r="F172" s="8">
        <v>1331368746</v>
      </c>
      <c r="G172" s="8">
        <v>87997105</v>
      </c>
      <c r="H172" s="8">
        <v>3722283</v>
      </c>
      <c r="I172" s="8">
        <v>10186338</v>
      </c>
      <c r="J172" s="8">
        <v>446678286</v>
      </c>
      <c r="K172" s="8">
        <v>1755270538</v>
      </c>
      <c r="L172" s="8">
        <v>94071456</v>
      </c>
      <c r="M172" s="8">
        <v>160164686</v>
      </c>
      <c r="N172" s="8">
        <v>259412903</v>
      </c>
      <c r="O172" s="8">
        <v>636334446</v>
      </c>
      <c r="P172" s="8">
        <v>178052751</v>
      </c>
      <c r="Q172" s="8">
        <v>773962741</v>
      </c>
      <c r="R172" s="8">
        <v>250116265</v>
      </c>
      <c r="S172" s="8">
        <v>229424833</v>
      </c>
      <c r="T172" s="8">
        <v>1151249756</v>
      </c>
      <c r="U172" s="9">
        <f t="shared" si="9"/>
        <v>8303789398</v>
      </c>
      <c r="V172" s="8">
        <v>1800416</v>
      </c>
      <c r="W172" s="8">
        <v>59958071</v>
      </c>
      <c r="X172" s="9">
        <f t="shared" si="10"/>
        <v>61758487</v>
      </c>
      <c r="Y172" s="9">
        <f t="shared" si="11"/>
        <v>8365547885</v>
      </c>
    </row>
    <row r="173" spans="1:25" x14ac:dyDescent="0.35">
      <c r="A173" s="2" t="s">
        <v>57</v>
      </c>
      <c r="B173" s="2" t="s">
        <v>199</v>
      </c>
      <c r="C173" s="8">
        <v>58985818</v>
      </c>
      <c r="D173" s="8">
        <v>353338608</v>
      </c>
      <c r="E173" s="8">
        <v>523451839</v>
      </c>
      <c r="F173" s="8">
        <v>1331368746</v>
      </c>
      <c r="G173" s="8">
        <v>87997105</v>
      </c>
      <c r="H173" s="8">
        <v>3722283</v>
      </c>
      <c r="I173" s="8">
        <v>10086338</v>
      </c>
      <c r="J173" s="8">
        <v>446678286</v>
      </c>
      <c r="K173" s="8">
        <v>1755270538</v>
      </c>
      <c r="L173" s="8">
        <v>94071456</v>
      </c>
      <c r="M173" s="8">
        <v>160164686</v>
      </c>
      <c r="N173" s="8">
        <v>259412903</v>
      </c>
      <c r="O173" s="8">
        <v>636334446</v>
      </c>
      <c r="P173" s="8">
        <v>178052751</v>
      </c>
      <c r="Q173" s="8">
        <v>773962741</v>
      </c>
      <c r="R173" s="8">
        <v>250116265</v>
      </c>
      <c r="S173" s="8">
        <v>229424833</v>
      </c>
      <c r="T173" s="8">
        <v>1151249756</v>
      </c>
      <c r="U173" s="9">
        <f t="shared" si="9"/>
        <v>8303689398</v>
      </c>
      <c r="V173" s="8">
        <v>1800416</v>
      </c>
      <c r="W173" s="8">
        <v>59648753</v>
      </c>
      <c r="X173" s="9">
        <f t="shared" si="10"/>
        <v>61449169</v>
      </c>
      <c r="Y173" s="9">
        <f t="shared" si="11"/>
        <v>8365138567</v>
      </c>
    </row>
    <row r="174" spans="1:25" x14ac:dyDescent="0.35">
      <c r="A174" s="2" t="s">
        <v>10</v>
      </c>
      <c r="B174" s="2" t="s">
        <v>127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9"/>
      <c r="V174" s="7"/>
      <c r="W174" s="7"/>
      <c r="X174" s="9"/>
      <c r="Y174" s="9"/>
    </row>
    <row r="175" spans="1:25" x14ac:dyDescent="0.35">
      <c r="A175" s="2" t="s">
        <v>18</v>
      </c>
      <c r="B175" s="2" t="s">
        <v>144</v>
      </c>
      <c r="C175" s="7"/>
      <c r="D175" s="8">
        <v>42118196</v>
      </c>
      <c r="E175" s="8">
        <v>1726862</v>
      </c>
      <c r="F175" s="8">
        <v>59917265</v>
      </c>
      <c r="G175" s="7"/>
      <c r="H175" s="7"/>
      <c r="I175" s="7"/>
      <c r="J175" s="8">
        <v>22542028</v>
      </c>
      <c r="K175" s="7"/>
      <c r="L175" s="7"/>
      <c r="M175" s="10">
        <v>0</v>
      </c>
      <c r="N175" s="8">
        <v>11047691</v>
      </c>
      <c r="O175" s="8">
        <v>1892</v>
      </c>
      <c r="P175" s="8">
        <v>1757235</v>
      </c>
      <c r="Q175" s="8">
        <v>25751130</v>
      </c>
      <c r="R175" s="8">
        <v>62007307</v>
      </c>
      <c r="S175" s="8">
        <v>3916631</v>
      </c>
      <c r="T175" s="8">
        <v>16732484</v>
      </c>
      <c r="U175" s="9">
        <f t="shared" si="9"/>
        <v>247518721</v>
      </c>
      <c r="V175" s="7"/>
      <c r="W175" s="7"/>
      <c r="X175" s="9">
        <f t="shared" si="10"/>
        <v>0</v>
      </c>
      <c r="Y175" s="9">
        <f t="shared" si="11"/>
        <v>247518721</v>
      </c>
    </row>
    <row r="176" spans="1:25" x14ac:dyDescent="0.35">
      <c r="A176" s="2" t="s">
        <v>19</v>
      </c>
      <c r="B176" s="2" t="s">
        <v>145</v>
      </c>
      <c r="C176" s="8">
        <v>13367181</v>
      </c>
      <c r="D176" s="10">
        <v>0</v>
      </c>
      <c r="E176" s="7"/>
      <c r="F176" s="8">
        <v>8373393</v>
      </c>
      <c r="G176" s="7"/>
      <c r="H176" s="7"/>
      <c r="I176" s="7"/>
      <c r="J176" s="8">
        <v>2777855</v>
      </c>
      <c r="K176" s="7"/>
      <c r="L176" s="7"/>
      <c r="M176" s="10">
        <v>0</v>
      </c>
      <c r="N176" s="10">
        <v>0</v>
      </c>
      <c r="O176" s="8">
        <v>14511011</v>
      </c>
      <c r="P176" s="7"/>
      <c r="Q176" s="10">
        <v>0</v>
      </c>
      <c r="R176" s="8">
        <v>37522397</v>
      </c>
      <c r="S176" s="8">
        <v>1295712</v>
      </c>
      <c r="T176" s="8">
        <v>24591293</v>
      </c>
      <c r="U176" s="9">
        <f t="shared" si="9"/>
        <v>102438842</v>
      </c>
      <c r="V176" s="7"/>
      <c r="W176" s="7"/>
      <c r="X176" s="9">
        <f t="shared" si="10"/>
        <v>0</v>
      </c>
      <c r="Y176" s="9">
        <f t="shared" si="11"/>
        <v>102438842</v>
      </c>
    </row>
    <row r="177" spans="1:25" x14ac:dyDescent="0.35">
      <c r="A177" s="2" t="s">
        <v>20</v>
      </c>
      <c r="B177" s="2" t="s">
        <v>146</v>
      </c>
      <c r="C177" s="7"/>
      <c r="D177" s="10">
        <v>0</v>
      </c>
      <c r="E177" s="7"/>
      <c r="F177" s="8">
        <v>513122</v>
      </c>
      <c r="G177" s="7"/>
      <c r="H177" s="7"/>
      <c r="I177" s="7"/>
      <c r="J177" s="8">
        <v>167707</v>
      </c>
      <c r="K177" s="7"/>
      <c r="L177" s="7"/>
      <c r="M177" s="10">
        <v>0</v>
      </c>
      <c r="N177" s="10">
        <v>0</v>
      </c>
      <c r="O177" s="8">
        <v>205452</v>
      </c>
      <c r="P177" s="7"/>
      <c r="Q177" s="10">
        <v>0</v>
      </c>
      <c r="R177" s="8">
        <v>3462768</v>
      </c>
      <c r="S177" s="8">
        <v>143419</v>
      </c>
      <c r="T177" s="8">
        <v>346765</v>
      </c>
      <c r="U177" s="9">
        <f t="shared" si="9"/>
        <v>4839233</v>
      </c>
      <c r="V177" s="7"/>
      <c r="W177" s="7"/>
      <c r="X177" s="9">
        <f t="shared" si="10"/>
        <v>0</v>
      </c>
      <c r="Y177" s="9">
        <f t="shared" si="11"/>
        <v>4839233</v>
      </c>
    </row>
    <row r="178" spans="1:25" x14ac:dyDescent="0.35">
      <c r="A178" s="2" t="s">
        <v>21</v>
      </c>
      <c r="B178" s="2" t="s">
        <v>147</v>
      </c>
      <c r="C178" s="7"/>
      <c r="D178" s="10">
        <v>0</v>
      </c>
      <c r="E178" s="8">
        <v>76009</v>
      </c>
      <c r="F178" s="8">
        <v>11833596</v>
      </c>
      <c r="G178" s="7"/>
      <c r="H178" s="7"/>
      <c r="I178" s="7"/>
      <c r="J178" s="8">
        <v>5183440</v>
      </c>
      <c r="K178" s="7"/>
      <c r="L178" s="7"/>
      <c r="M178" s="10">
        <v>0</v>
      </c>
      <c r="N178" s="10">
        <v>0</v>
      </c>
      <c r="O178" s="8">
        <v>14689748</v>
      </c>
      <c r="P178" s="8">
        <v>2808306</v>
      </c>
      <c r="Q178" s="10">
        <v>0</v>
      </c>
      <c r="R178" s="8">
        <v>22342273</v>
      </c>
      <c r="S178" s="8">
        <v>1356164</v>
      </c>
      <c r="T178" s="8">
        <v>22099604</v>
      </c>
      <c r="U178" s="9">
        <f t="shared" si="9"/>
        <v>80389140</v>
      </c>
      <c r="V178" s="7"/>
      <c r="W178" s="7"/>
      <c r="X178" s="9">
        <f t="shared" si="10"/>
        <v>0</v>
      </c>
      <c r="Y178" s="9">
        <f t="shared" si="11"/>
        <v>80389140</v>
      </c>
    </row>
    <row r="179" spans="1:25" x14ac:dyDescent="0.35">
      <c r="A179" s="2" t="s">
        <v>22</v>
      </c>
      <c r="B179" s="2" t="s">
        <v>148</v>
      </c>
      <c r="C179" s="7"/>
      <c r="D179" s="10">
        <v>0</v>
      </c>
      <c r="E179" s="7"/>
      <c r="F179" s="10">
        <v>0</v>
      </c>
      <c r="G179" s="7"/>
      <c r="H179" s="7"/>
      <c r="I179" s="7"/>
      <c r="J179" s="7"/>
      <c r="K179" s="7"/>
      <c r="L179" s="7"/>
      <c r="M179" s="10">
        <v>0</v>
      </c>
      <c r="N179" s="8">
        <v>-956404</v>
      </c>
      <c r="O179" s="7"/>
      <c r="P179" s="7"/>
      <c r="Q179" s="10">
        <v>0</v>
      </c>
      <c r="R179" s="10">
        <v>0</v>
      </c>
      <c r="S179" s="8">
        <v>58756</v>
      </c>
      <c r="T179" s="10">
        <v>0</v>
      </c>
      <c r="U179" s="9">
        <f t="shared" si="9"/>
        <v>-897648</v>
      </c>
      <c r="V179" s="7"/>
      <c r="W179" s="7"/>
      <c r="X179" s="9">
        <f t="shared" si="10"/>
        <v>0</v>
      </c>
      <c r="Y179" s="9">
        <f t="shared" si="11"/>
        <v>-897648</v>
      </c>
    </row>
    <row r="180" spans="1:25" x14ac:dyDescent="0.35">
      <c r="A180" s="2" t="s">
        <v>23</v>
      </c>
      <c r="B180" s="2" t="s">
        <v>149</v>
      </c>
      <c r="C180" s="7"/>
      <c r="D180" s="10">
        <v>0</v>
      </c>
      <c r="E180" s="7"/>
      <c r="F180" s="10">
        <v>0</v>
      </c>
      <c r="G180" s="7"/>
      <c r="H180" s="7"/>
      <c r="I180" s="7"/>
      <c r="J180" s="7"/>
      <c r="K180" s="7"/>
      <c r="L180" s="7"/>
      <c r="M180" s="10">
        <v>0</v>
      </c>
      <c r="N180" s="10">
        <v>0</v>
      </c>
      <c r="O180" s="7"/>
      <c r="P180" s="7"/>
      <c r="Q180" s="10">
        <v>0</v>
      </c>
      <c r="R180" s="10">
        <v>0</v>
      </c>
      <c r="S180" s="7"/>
      <c r="T180" s="8">
        <v>1800234</v>
      </c>
      <c r="U180" s="9">
        <f t="shared" si="9"/>
        <v>1800234</v>
      </c>
      <c r="V180" s="7"/>
      <c r="W180" s="7"/>
      <c r="X180" s="9">
        <f t="shared" si="10"/>
        <v>0</v>
      </c>
      <c r="Y180" s="9">
        <f t="shared" si="11"/>
        <v>1800234</v>
      </c>
    </row>
    <row r="181" spans="1:25" ht="8.5" customHeight="1" x14ac:dyDescent="0.35">
      <c r="A181" s="2" t="s">
        <v>24</v>
      </c>
      <c r="B181" s="2" t="s">
        <v>150</v>
      </c>
      <c r="C181" s="8">
        <v>7569585</v>
      </c>
      <c r="D181" s="10">
        <v>0</v>
      </c>
      <c r="E181" s="7"/>
      <c r="F181" s="8">
        <v>31971042</v>
      </c>
      <c r="G181" s="7"/>
      <c r="H181" s="7"/>
      <c r="I181" s="7"/>
      <c r="J181" s="8">
        <v>12687837</v>
      </c>
      <c r="K181" s="7"/>
      <c r="L181" s="7"/>
      <c r="M181" s="10">
        <v>0</v>
      </c>
      <c r="N181" s="10">
        <v>0</v>
      </c>
      <c r="O181" s="8">
        <v>62530624</v>
      </c>
      <c r="P181" s="7"/>
      <c r="Q181" s="10">
        <v>0</v>
      </c>
      <c r="R181" s="8">
        <v>117696773</v>
      </c>
      <c r="S181" s="8">
        <v>3874839</v>
      </c>
      <c r="T181" s="8">
        <v>125735851</v>
      </c>
      <c r="U181" s="9">
        <f t="shared" si="9"/>
        <v>362066551</v>
      </c>
      <c r="V181" s="7"/>
      <c r="W181" s="7"/>
      <c r="X181" s="9">
        <f t="shared" si="10"/>
        <v>0</v>
      </c>
      <c r="Y181" s="9">
        <f t="shared" si="11"/>
        <v>362066551</v>
      </c>
    </row>
    <row r="182" spans="1:25" x14ac:dyDescent="0.35">
      <c r="A182" s="2" t="s">
        <v>25</v>
      </c>
      <c r="B182" s="2" t="s">
        <v>151</v>
      </c>
      <c r="C182" s="8">
        <v>24496143</v>
      </c>
      <c r="D182" s="8">
        <v>123172199</v>
      </c>
      <c r="E182" s="8">
        <v>229229276</v>
      </c>
      <c r="F182" s="8">
        <v>515561262</v>
      </c>
      <c r="G182" s="8">
        <v>2655678</v>
      </c>
      <c r="H182" s="7"/>
      <c r="I182" s="8">
        <v>3337691</v>
      </c>
      <c r="J182" s="8">
        <v>248968231</v>
      </c>
      <c r="K182" s="8">
        <v>527588083</v>
      </c>
      <c r="L182" s="8">
        <v>15317344</v>
      </c>
      <c r="M182" s="8">
        <v>58473514</v>
      </c>
      <c r="N182" s="8">
        <v>87839935</v>
      </c>
      <c r="O182" s="8">
        <v>91451373</v>
      </c>
      <c r="P182" s="8">
        <v>63253469</v>
      </c>
      <c r="Q182" s="8">
        <v>260420213</v>
      </c>
      <c r="R182" s="8">
        <v>7078327</v>
      </c>
      <c r="S182" s="8">
        <v>99358513</v>
      </c>
      <c r="T182" s="8">
        <v>255929735</v>
      </c>
      <c r="U182" s="9">
        <f t="shared" si="9"/>
        <v>2614130986</v>
      </c>
      <c r="V182" s="7"/>
      <c r="W182" s="8">
        <v>38213973</v>
      </c>
      <c r="X182" s="9">
        <f t="shared" si="10"/>
        <v>38213973</v>
      </c>
      <c r="Y182" s="9">
        <f t="shared" si="11"/>
        <v>2652344959</v>
      </c>
    </row>
    <row r="183" spans="1:25" x14ac:dyDescent="0.35">
      <c r="A183" s="2" t="s">
        <v>26</v>
      </c>
      <c r="B183" s="2" t="s">
        <v>152</v>
      </c>
      <c r="C183" s="7"/>
      <c r="D183" s="8">
        <v>187428248</v>
      </c>
      <c r="E183" s="8">
        <v>287013706</v>
      </c>
      <c r="F183" s="8">
        <v>510495228</v>
      </c>
      <c r="G183" s="8">
        <v>85300772</v>
      </c>
      <c r="H183" s="7"/>
      <c r="I183" s="8">
        <v>6732889</v>
      </c>
      <c r="J183" s="8">
        <v>127975081</v>
      </c>
      <c r="K183" s="8">
        <v>571992461</v>
      </c>
      <c r="L183" s="8">
        <v>34668263</v>
      </c>
      <c r="M183" s="8">
        <v>101689231</v>
      </c>
      <c r="N183" s="8">
        <v>160683114</v>
      </c>
      <c r="O183" s="8">
        <v>139893835</v>
      </c>
      <c r="P183" s="8">
        <v>38864632</v>
      </c>
      <c r="Q183" s="8">
        <v>483215587</v>
      </c>
      <c r="R183" s="10">
        <v>0</v>
      </c>
      <c r="S183" s="8">
        <v>86978626</v>
      </c>
      <c r="T183" s="8">
        <v>385339775</v>
      </c>
      <c r="U183" s="9">
        <f t="shared" si="9"/>
        <v>3208271448</v>
      </c>
      <c r="V183" s="8">
        <v>1800416</v>
      </c>
      <c r="W183" s="8">
        <v>21434780</v>
      </c>
      <c r="X183" s="9">
        <f t="shared" si="10"/>
        <v>23235196</v>
      </c>
      <c r="Y183" s="9">
        <f t="shared" si="11"/>
        <v>3231506644</v>
      </c>
    </row>
    <row r="184" spans="1:25" x14ac:dyDescent="0.35">
      <c r="A184" s="2" t="s">
        <v>27</v>
      </c>
      <c r="B184" s="2" t="s">
        <v>153</v>
      </c>
      <c r="C184" s="7"/>
      <c r="D184" s="10">
        <v>0</v>
      </c>
      <c r="E184" s="7"/>
      <c r="F184" s="10">
        <v>0</v>
      </c>
      <c r="G184" s="7"/>
      <c r="H184" s="7"/>
      <c r="I184" s="7"/>
      <c r="J184" s="8">
        <v>1795037</v>
      </c>
      <c r="K184" s="8">
        <v>51781259</v>
      </c>
      <c r="L184" s="7"/>
      <c r="M184" s="10">
        <v>0</v>
      </c>
      <c r="N184" s="10">
        <v>0</v>
      </c>
      <c r="O184" s="8">
        <v>952476</v>
      </c>
      <c r="P184" s="7"/>
      <c r="Q184" s="10">
        <v>0</v>
      </c>
      <c r="R184" s="10">
        <v>0</v>
      </c>
      <c r="S184" s="7"/>
      <c r="T184" s="8">
        <v>19116440</v>
      </c>
      <c r="U184" s="9">
        <f t="shared" si="9"/>
        <v>73645212</v>
      </c>
      <c r="V184" s="7"/>
      <c r="W184" s="7"/>
      <c r="X184" s="9">
        <f t="shared" si="10"/>
        <v>0</v>
      </c>
      <c r="Y184" s="9">
        <f t="shared" si="11"/>
        <v>73645212</v>
      </c>
    </row>
    <row r="185" spans="1:25" x14ac:dyDescent="0.35">
      <c r="A185" s="2" t="s">
        <v>28</v>
      </c>
      <c r="B185" s="2" t="s">
        <v>154</v>
      </c>
      <c r="C185" s="8">
        <v>8079285</v>
      </c>
      <c r="D185" s="8">
        <v>619965</v>
      </c>
      <c r="E185" s="8">
        <v>4338715</v>
      </c>
      <c r="F185" s="8">
        <v>8053996</v>
      </c>
      <c r="G185" s="8">
        <v>40655</v>
      </c>
      <c r="H185" s="8">
        <v>120226</v>
      </c>
      <c r="I185" s="8">
        <v>15758</v>
      </c>
      <c r="J185" s="8">
        <v>1730363</v>
      </c>
      <c r="K185" s="8">
        <v>5944354</v>
      </c>
      <c r="L185" s="8">
        <v>602273</v>
      </c>
      <c r="M185" s="8">
        <v>1941</v>
      </c>
      <c r="N185" s="8">
        <v>798567</v>
      </c>
      <c r="O185" s="8">
        <v>1471118</v>
      </c>
      <c r="P185" s="8">
        <v>3297360</v>
      </c>
      <c r="Q185" s="8">
        <v>1840420</v>
      </c>
      <c r="R185" s="10">
        <v>0</v>
      </c>
      <c r="S185" s="8">
        <v>472848</v>
      </c>
      <c r="T185" s="8">
        <v>7700649</v>
      </c>
      <c r="U185" s="9">
        <f t="shared" si="9"/>
        <v>45128493</v>
      </c>
      <c r="V185" s="7"/>
      <c r="W185" s="7"/>
      <c r="X185" s="9">
        <f t="shared" si="10"/>
        <v>0</v>
      </c>
      <c r="Y185" s="9">
        <f t="shared" si="11"/>
        <v>45128493</v>
      </c>
    </row>
    <row r="186" spans="1:25" x14ac:dyDescent="0.35">
      <c r="A186" s="2" t="s">
        <v>29</v>
      </c>
      <c r="B186" s="2" t="s">
        <v>155</v>
      </c>
      <c r="C186" s="8">
        <v>5473624</v>
      </c>
      <c r="D186" s="10">
        <v>0</v>
      </c>
      <c r="E186" s="8">
        <v>1067271</v>
      </c>
      <c r="F186" s="8">
        <v>174529740</v>
      </c>
      <c r="G186" s="7"/>
      <c r="H186" s="8">
        <v>3602057</v>
      </c>
      <c r="I186" s="7"/>
      <c r="J186" s="7"/>
      <c r="K186" s="8">
        <v>597964381</v>
      </c>
      <c r="L186" s="8">
        <v>43483576</v>
      </c>
      <c r="M186" s="10">
        <v>0</v>
      </c>
      <c r="N186" s="10">
        <v>0</v>
      </c>
      <c r="O186" s="8">
        <v>310626917</v>
      </c>
      <c r="P186" s="8">
        <v>68071749</v>
      </c>
      <c r="Q186" s="8">
        <v>2735391</v>
      </c>
      <c r="R186" s="8">
        <v>6420</v>
      </c>
      <c r="S186" s="8">
        <v>28304440</v>
      </c>
      <c r="T186" s="8">
        <v>287501785</v>
      </c>
      <c r="U186" s="9">
        <f t="shared" si="9"/>
        <v>1523367351</v>
      </c>
      <c r="V186" s="7"/>
      <c r="W186" s="7"/>
      <c r="X186" s="9">
        <f t="shared" si="10"/>
        <v>0</v>
      </c>
      <c r="Y186" s="9">
        <f t="shared" si="11"/>
        <v>1523367351</v>
      </c>
    </row>
    <row r="187" spans="1:25" x14ac:dyDescent="0.35">
      <c r="A187" s="2" t="s">
        <v>69</v>
      </c>
      <c r="B187" s="2" t="s">
        <v>128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8">
        <v>1377347</v>
      </c>
      <c r="T187" s="7"/>
      <c r="U187" s="9">
        <f t="shared" si="9"/>
        <v>1377347</v>
      </c>
      <c r="V187" s="7"/>
      <c r="W187" s="7"/>
      <c r="X187" s="9">
        <f t="shared" si="10"/>
        <v>0</v>
      </c>
      <c r="Y187" s="9">
        <f t="shared" si="11"/>
        <v>1377347</v>
      </c>
    </row>
    <row r="188" spans="1:25" ht="16" x14ac:dyDescent="0.35">
      <c r="A188" s="2" t="s">
        <v>78</v>
      </c>
      <c r="B188" s="2" t="s">
        <v>156</v>
      </c>
      <c r="C188" s="7"/>
      <c r="D188" s="7"/>
      <c r="E188" s="7"/>
      <c r="F188" s="10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9">
        <f t="shared" si="9"/>
        <v>0</v>
      </c>
      <c r="V188" s="7"/>
      <c r="W188" s="7"/>
      <c r="X188" s="9">
        <f t="shared" si="10"/>
        <v>0</v>
      </c>
      <c r="Y188" s="9">
        <f t="shared" si="11"/>
        <v>0</v>
      </c>
    </row>
    <row r="189" spans="1:25" x14ac:dyDescent="0.35">
      <c r="A189" s="2" t="s">
        <v>79</v>
      </c>
      <c r="B189" s="2" t="s">
        <v>157</v>
      </c>
      <c r="C189" s="7"/>
      <c r="D189" s="7"/>
      <c r="E189" s="7"/>
      <c r="F189" s="8">
        <v>1589601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8">
        <v>107300</v>
      </c>
      <c r="T189" s="8">
        <v>726871</v>
      </c>
      <c r="U189" s="9">
        <f t="shared" si="9"/>
        <v>2423772</v>
      </c>
      <c r="V189" s="7"/>
      <c r="W189" s="7"/>
      <c r="X189" s="9">
        <f t="shared" si="10"/>
        <v>0</v>
      </c>
      <c r="Y189" s="9">
        <f t="shared" si="11"/>
        <v>2423772</v>
      </c>
    </row>
    <row r="190" spans="1:25" x14ac:dyDescent="0.35">
      <c r="A190" s="2" t="s">
        <v>80</v>
      </c>
      <c r="B190" s="2" t="s">
        <v>158</v>
      </c>
      <c r="C190" s="7"/>
      <c r="D190" s="7"/>
      <c r="E190" s="7"/>
      <c r="F190" s="8">
        <v>-415325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>
        <v>32797</v>
      </c>
      <c r="T190" s="8">
        <v>153812</v>
      </c>
      <c r="U190" s="9">
        <f t="shared" si="9"/>
        <v>-228716</v>
      </c>
      <c r="V190" s="7"/>
      <c r="W190" s="7"/>
      <c r="X190" s="9">
        <f t="shared" si="10"/>
        <v>0</v>
      </c>
      <c r="Y190" s="9">
        <f t="shared" si="11"/>
        <v>-228716</v>
      </c>
    </row>
    <row r="191" spans="1:25" x14ac:dyDescent="0.35">
      <c r="A191" s="2" t="s">
        <v>81</v>
      </c>
      <c r="B191" s="2" t="s">
        <v>159</v>
      </c>
      <c r="C191" s="7"/>
      <c r="D191" s="7"/>
      <c r="E191" s="7"/>
      <c r="F191" s="8">
        <v>4616627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>
        <v>474135</v>
      </c>
      <c r="T191" s="8">
        <v>1910982</v>
      </c>
      <c r="U191" s="9">
        <f t="shared" si="9"/>
        <v>7001744</v>
      </c>
      <c r="V191" s="7"/>
      <c r="W191" s="7"/>
      <c r="X191" s="9">
        <f t="shared" si="10"/>
        <v>0</v>
      </c>
      <c r="Y191" s="9">
        <f t="shared" si="11"/>
        <v>7001744</v>
      </c>
    </row>
    <row r="192" spans="1:25" x14ac:dyDescent="0.35">
      <c r="A192" s="2" t="s">
        <v>70</v>
      </c>
      <c r="B192" s="2" t="s">
        <v>129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>
        <v>1368152</v>
      </c>
      <c r="T192" s="7"/>
      <c r="U192" s="9">
        <f t="shared" si="9"/>
        <v>1368152</v>
      </c>
      <c r="V192" s="7"/>
      <c r="W192" s="7"/>
      <c r="X192" s="9">
        <f t="shared" si="10"/>
        <v>0</v>
      </c>
      <c r="Y192" s="9">
        <f t="shared" si="11"/>
        <v>1368152</v>
      </c>
    </row>
    <row r="193" spans="1:25" x14ac:dyDescent="0.35">
      <c r="A193" s="2" t="s">
        <v>71</v>
      </c>
      <c r="B193" s="2" t="s">
        <v>130</v>
      </c>
      <c r="C193" s="7"/>
      <c r="D193" s="7"/>
      <c r="E193" s="7"/>
      <c r="F193" s="8">
        <v>4329199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>
        <v>305154</v>
      </c>
      <c r="T193" s="8">
        <v>1563476</v>
      </c>
      <c r="U193" s="9">
        <f t="shared" si="9"/>
        <v>6197829</v>
      </c>
      <c r="V193" s="7"/>
      <c r="W193" s="7"/>
      <c r="X193" s="9">
        <f t="shared" si="10"/>
        <v>0</v>
      </c>
      <c r="Y193" s="9">
        <f t="shared" si="11"/>
        <v>6197829</v>
      </c>
    </row>
    <row r="194" spans="1:25" x14ac:dyDescent="0.35">
      <c r="A194" s="2" t="s">
        <v>82</v>
      </c>
      <c r="B194" s="2" t="s">
        <v>160</v>
      </c>
      <c r="C194" s="7"/>
      <c r="D194" s="7"/>
      <c r="E194" s="7"/>
      <c r="F194" s="10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10">
        <v>0</v>
      </c>
      <c r="U194" s="9">
        <f t="shared" si="9"/>
        <v>0</v>
      </c>
      <c r="V194" s="7"/>
      <c r="W194" s="7"/>
      <c r="X194" s="9">
        <f t="shared" si="10"/>
        <v>0</v>
      </c>
      <c r="Y194" s="9">
        <f t="shared" si="11"/>
        <v>0</v>
      </c>
    </row>
    <row r="195" spans="1:25" x14ac:dyDescent="0.35">
      <c r="A195" s="2" t="s">
        <v>83</v>
      </c>
      <c r="B195" s="2" t="s">
        <v>161</v>
      </c>
      <c r="C195" s="7"/>
      <c r="D195" s="7"/>
      <c r="E195" s="7"/>
      <c r="F195" s="7"/>
      <c r="G195" s="7"/>
      <c r="H195" s="7"/>
      <c r="I195" s="7"/>
      <c r="J195" s="8">
        <v>11729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9">
        <f t="shared" si="9"/>
        <v>11729</v>
      </c>
      <c r="V195" s="7"/>
      <c r="W195" s="7"/>
      <c r="X195" s="9">
        <f t="shared" si="10"/>
        <v>0</v>
      </c>
      <c r="Y195" s="9">
        <f t="shared" si="11"/>
        <v>11729</v>
      </c>
    </row>
    <row r="196" spans="1:25" x14ac:dyDescent="0.35">
      <c r="A196" s="2" t="s">
        <v>72</v>
      </c>
      <c r="B196" s="2" t="s">
        <v>131</v>
      </c>
      <c r="C196" s="7"/>
      <c r="D196" s="10">
        <v>0</v>
      </c>
      <c r="E196" s="7"/>
      <c r="F196" s="10">
        <v>0</v>
      </c>
      <c r="G196" s="7"/>
      <c r="H196" s="7"/>
      <c r="I196" s="7"/>
      <c r="J196" s="8">
        <v>18790032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9">
        <f t="shared" si="9"/>
        <v>18790032</v>
      </c>
      <c r="V196" s="7"/>
      <c r="W196" s="7"/>
      <c r="X196" s="9">
        <f t="shared" si="10"/>
        <v>0</v>
      </c>
      <c r="Y196" s="9">
        <f t="shared" si="11"/>
        <v>18790032</v>
      </c>
    </row>
    <row r="197" spans="1:25" x14ac:dyDescent="0.35">
      <c r="A197" s="2" t="s">
        <v>84</v>
      </c>
      <c r="B197" s="2" t="s">
        <v>162</v>
      </c>
      <c r="C197" s="7"/>
      <c r="D197" s="10">
        <v>0</v>
      </c>
      <c r="E197" s="7"/>
      <c r="F197" s="10">
        <v>0</v>
      </c>
      <c r="G197" s="7"/>
      <c r="H197" s="7"/>
      <c r="I197" s="7"/>
      <c r="J197" s="8">
        <v>4048946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9">
        <f t="shared" si="9"/>
        <v>4048946</v>
      </c>
      <c r="V197" s="7"/>
      <c r="W197" s="7"/>
      <c r="X197" s="9">
        <f t="shared" si="10"/>
        <v>0</v>
      </c>
      <c r="Y197" s="9">
        <f t="shared" si="11"/>
        <v>4048946</v>
      </c>
    </row>
    <row r="198" spans="1:25" x14ac:dyDescent="0.35">
      <c r="A198" s="2" t="s">
        <v>85</v>
      </c>
      <c r="B198" s="2" t="s">
        <v>163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9"/>
      <c r="V198" s="7"/>
      <c r="W198" s="7"/>
      <c r="X198" s="9"/>
      <c r="Y198" s="9"/>
    </row>
    <row r="199" spans="1:25" x14ac:dyDescent="0.35">
      <c r="A199" s="2" t="s">
        <v>86</v>
      </c>
      <c r="B199" s="2" t="s">
        <v>164</v>
      </c>
      <c r="C199" s="7"/>
      <c r="D199" s="7"/>
      <c r="E199" s="7"/>
      <c r="F199" s="8">
        <v>-415325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>
        <v>32710</v>
      </c>
      <c r="T199" s="8">
        <v>153812</v>
      </c>
      <c r="U199" s="9">
        <f t="shared" si="9"/>
        <v>-228803</v>
      </c>
      <c r="V199" s="7"/>
      <c r="W199" s="7"/>
      <c r="X199" s="9">
        <f t="shared" si="10"/>
        <v>0</v>
      </c>
      <c r="Y199" s="9">
        <f t="shared" si="11"/>
        <v>-228803</v>
      </c>
    </row>
    <row r="200" spans="1:25" x14ac:dyDescent="0.35">
      <c r="A200" s="2" t="s">
        <v>87</v>
      </c>
      <c r="B200" s="2" t="s">
        <v>165</v>
      </c>
      <c r="C200" s="7"/>
      <c r="D200" s="7"/>
      <c r="E200" s="7"/>
      <c r="F200" s="10"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8">
        <v>87</v>
      </c>
      <c r="T200" s="10">
        <v>0</v>
      </c>
      <c r="U200" s="9">
        <f t="shared" si="9"/>
        <v>87</v>
      </c>
      <c r="V200" s="7"/>
      <c r="W200" s="7"/>
      <c r="X200" s="9">
        <f t="shared" si="10"/>
        <v>0</v>
      </c>
      <c r="Y200" s="9">
        <f t="shared" si="11"/>
        <v>87</v>
      </c>
    </row>
    <row r="201" spans="1:25" x14ac:dyDescent="0.35">
      <c r="A201" s="2" t="s">
        <v>58</v>
      </c>
      <c r="B201" s="2" t="s">
        <v>200</v>
      </c>
      <c r="C201" s="7"/>
      <c r="D201" s="10">
        <v>0</v>
      </c>
      <c r="E201" s="7"/>
      <c r="F201" s="10">
        <v>0</v>
      </c>
      <c r="G201" s="7"/>
      <c r="H201" s="7"/>
      <c r="I201" s="8">
        <v>100000</v>
      </c>
      <c r="J201" s="7"/>
      <c r="K201" s="7"/>
      <c r="L201" s="7"/>
      <c r="M201" s="10">
        <v>0</v>
      </c>
      <c r="N201" s="10">
        <v>0</v>
      </c>
      <c r="O201" s="7"/>
      <c r="P201" s="7"/>
      <c r="Q201" s="7"/>
      <c r="R201" s="10">
        <v>0</v>
      </c>
      <c r="S201" s="7"/>
      <c r="T201" s="10">
        <v>0</v>
      </c>
      <c r="U201" s="9">
        <f t="shared" ref="U201:U217" si="12">SUM(C201:T201)</f>
        <v>100000</v>
      </c>
      <c r="V201" s="7"/>
      <c r="W201" s="8">
        <v>309318</v>
      </c>
      <c r="X201" s="9">
        <f t="shared" ref="X201:X217" si="13">SUM(V201:W201)</f>
        <v>309318</v>
      </c>
      <c r="Y201" s="9">
        <f t="shared" ref="Y201:Y217" si="14">U201+X201</f>
        <v>409318</v>
      </c>
    </row>
    <row r="202" spans="1:25" x14ac:dyDescent="0.35">
      <c r="A202" s="2" t="s">
        <v>11</v>
      </c>
      <c r="B202" s="2" t="s">
        <v>132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9"/>
      <c r="V202" s="7"/>
      <c r="W202" s="7"/>
      <c r="X202" s="9"/>
      <c r="Y202" s="9"/>
    </row>
    <row r="203" spans="1:25" x14ac:dyDescent="0.35">
      <c r="A203" s="2" t="s">
        <v>12</v>
      </c>
      <c r="B203" s="2" t="s">
        <v>133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9">
        <f t="shared" si="12"/>
        <v>0</v>
      </c>
      <c r="V203" s="7"/>
      <c r="W203" s="7"/>
      <c r="X203" s="9">
        <f t="shared" si="13"/>
        <v>0</v>
      </c>
      <c r="Y203" s="9">
        <f t="shared" si="14"/>
        <v>0</v>
      </c>
    </row>
    <row r="204" spans="1:25" x14ac:dyDescent="0.35">
      <c r="A204" s="2" t="s">
        <v>30</v>
      </c>
      <c r="B204" s="2" t="s">
        <v>166</v>
      </c>
      <c r="C204" s="7"/>
      <c r="D204" s="10">
        <v>0</v>
      </c>
      <c r="E204" s="7"/>
      <c r="F204" s="10">
        <v>0</v>
      </c>
      <c r="G204" s="7"/>
      <c r="H204" s="7"/>
      <c r="I204" s="7"/>
      <c r="J204" s="7"/>
      <c r="K204" s="7"/>
      <c r="L204" s="7"/>
      <c r="M204" s="10">
        <v>0</v>
      </c>
      <c r="N204" s="7"/>
      <c r="O204" s="7"/>
      <c r="P204" s="7"/>
      <c r="Q204" s="7"/>
      <c r="R204" s="10">
        <v>0</v>
      </c>
      <c r="S204" s="7"/>
      <c r="T204" s="10">
        <v>0</v>
      </c>
      <c r="U204" s="9">
        <f t="shared" si="12"/>
        <v>0</v>
      </c>
      <c r="V204" s="7"/>
      <c r="W204" s="7"/>
      <c r="X204" s="9">
        <f t="shared" si="13"/>
        <v>0</v>
      </c>
      <c r="Y204" s="9">
        <f t="shared" si="14"/>
        <v>0</v>
      </c>
    </row>
    <row r="205" spans="1:25" x14ac:dyDescent="0.35">
      <c r="A205" s="2" t="s">
        <v>31</v>
      </c>
      <c r="B205" s="2" t="s">
        <v>167</v>
      </c>
      <c r="C205" s="7"/>
      <c r="D205" s="10">
        <v>0</v>
      </c>
      <c r="E205" s="7"/>
      <c r="F205" s="10">
        <v>0</v>
      </c>
      <c r="G205" s="7"/>
      <c r="H205" s="7"/>
      <c r="I205" s="7"/>
      <c r="J205" s="7"/>
      <c r="K205" s="7"/>
      <c r="L205" s="7"/>
      <c r="M205" s="10">
        <v>0</v>
      </c>
      <c r="N205" s="7"/>
      <c r="O205" s="7"/>
      <c r="P205" s="7"/>
      <c r="Q205" s="7"/>
      <c r="R205" s="10">
        <v>0</v>
      </c>
      <c r="S205" s="7"/>
      <c r="T205" s="10">
        <v>0</v>
      </c>
      <c r="U205" s="9">
        <f t="shared" si="12"/>
        <v>0</v>
      </c>
      <c r="V205" s="7"/>
      <c r="W205" s="7"/>
      <c r="X205" s="9">
        <f t="shared" si="13"/>
        <v>0</v>
      </c>
      <c r="Y205" s="9">
        <f t="shared" si="14"/>
        <v>0</v>
      </c>
    </row>
    <row r="206" spans="1:25" x14ac:dyDescent="0.35">
      <c r="A206" s="2" t="s">
        <v>13</v>
      </c>
      <c r="B206" s="2" t="s">
        <v>134</v>
      </c>
      <c r="C206" s="7"/>
      <c r="D206" s="10">
        <v>0</v>
      </c>
      <c r="E206" s="7"/>
      <c r="F206" s="10">
        <v>0</v>
      </c>
      <c r="G206" s="7"/>
      <c r="H206" s="7"/>
      <c r="I206" s="8">
        <v>100000</v>
      </c>
      <c r="J206" s="7"/>
      <c r="K206" s="7"/>
      <c r="L206" s="7"/>
      <c r="M206" s="10">
        <v>0</v>
      </c>
      <c r="N206" s="10">
        <v>0</v>
      </c>
      <c r="O206" s="7"/>
      <c r="P206" s="7"/>
      <c r="Q206" s="7"/>
      <c r="R206" s="10">
        <v>0</v>
      </c>
      <c r="S206" s="7"/>
      <c r="T206" s="10">
        <v>0</v>
      </c>
      <c r="U206" s="9">
        <f t="shared" si="12"/>
        <v>100000</v>
      </c>
      <c r="V206" s="7"/>
      <c r="W206" s="8">
        <v>309318</v>
      </c>
      <c r="X206" s="9">
        <f t="shared" si="13"/>
        <v>309318</v>
      </c>
      <c r="Y206" s="9">
        <f t="shared" si="14"/>
        <v>409318</v>
      </c>
    </row>
    <row r="207" spans="1:25" x14ac:dyDescent="0.35">
      <c r="A207" s="2" t="s">
        <v>73</v>
      </c>
      <c r="B207" s="2" t="s">
        <v>135</v>
      </c>
      <c r="C207" s="7"/>
      <c r="D207" s="7"/>
      <c r="E207" s="7"/>
      <c r="F207" s="10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10">
        <v>0</v>
      </c>
      <c r="U207" s="9">
        <f t="shared" si="12"/>
        <v>0</v>
      </c>
      <c r="V207" s="7"/>
      <c r="W207" s="7"/>
      <c r="X207" s="9">
        <f t="shared" si="13"/>
        <v>0</v>
      </c>
      <c r="Y207" s="9">
        <f t="shared" si="14"/>
        <v>0</v>
      </c>
    </row>
    <row r="208" spans="1:25" x14ac:dyDescent="0.35">
      <c r="A208" s="2" t="s">
        <v>88</v>
      </c>
      <c r="B208" s="2" t="s">
        <v>168</v>
      </c>
      <c r="C208" s="7"/>
      <c r="D208" s="7"/>
      <c r="E208" s="7"/>
      <c r="F208" s="10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10">
        <v>0</v>
      </c>
      <c r="U208" s="9">
        <f t="shared" si="12"/>
        <v>0</v>
      </c>
      <c r="V208" s="7"/>
      <c r="W208" s="7"/>
      <c r="X208" s="9">
        <f t="shared" si="13"/>
        <v>0</v>
      </c>
      <c r="Y208" s="9">
        <f t="shared" si="14"/>
        <v>0</v>
      </c>
    </row>
    <row r="209" spans="1:25" x14ac:dyDescent="0.35">
      <c r="A209" s="2" t="s">
        <v>89</v>
      </c>
      <c r="B209" s="2" t="s">
        <v>169</v>
      </c>
      <c r="C209" s="7"/>
      <c r="D209" s="7"/>
      <c r="E209" s="7"/>
      <c r="F209" s="10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10">
        <v>0</v>
      </c>
      <c r="U209" s="9">
        <f t="shared" si="12"/>
        <v>0</v>
      </c>
      <c r="V209" s="7"/>
      <c r="W209" s="7"/>
      <c r="X209" s="9">
        <f t="shared" si="13"/>
        <v>0</v>
      </c>
      <c r="Y209" s="9">
        <f t="shared" si="14"/>
        <v>0</v>
      </c>
    </row>
    <row r="210" spans="1:25" ht="9" customHeight="1" x14ac:dyDescent="0.35">
      <c r="A210" s="2" t="s">
        <v>74</v>
      </c>
      <c r="B210" s="2" t="s">
        <v>136</v>
      </c>
      <c r="C210" s="7"/>
      <c r="D210" s="7"/>
      <c r="E210" s="7"/>
      <c r="F210" s="10"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10">
        <v>0</v>
      </c>
      <c r="U210" s="9">
        <f t="shared" si="12"/>
        <v>0</v>
      </c>
      <c r="V210" s="7"/>
      <c r="W210" s="7"/>
      <c r="X210" s="9">
        <f t="shared" si="13"/>
        <v>0</v>
      </c>
      <c r="Y210" s="9">
        <f t="shared" si="14"/>
        <v>0</v>
      </c>
    </row>
    <row r="211" spans="1:25" x14ac:dyDescent="0.35">
      <c r="A211" s="2" t="s">
        <v>75</v>
      </c>
      <c r="B211" s="2" t="s">
        <v>137</v>
      </c>
      <c r="C211" s="7"/>
      <c r="D211" s="7"/>
      <c r="E211" s="7"/>
      <c r="F211" s="10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10">
        <v>0</v>
      </c>
      <c r="U211" s="9">
        <f t="shared" si="12"/>
        <v>0</v>
      </c>
      <c r="V211" s="7"/>
      <c r="W211" s="7"/>
      <c r="X211" s="9">
        <f t="shared" si="13"/>
        <v>0</v>
      </c>
      <c r="Y211" s="9">
        <f t="shared" si="14"/>
        <v>0</v>
      </c>
    </row>
    <row r="212" spans="1:25" x14ac:dyDescent="0.35">
      <c r="A212" s="2" t="s">
        <v>76</v>
      </c>
      <c r="B212" s="2" t="s">
        <v>138</v>
      </c>
      <c r="C212" s="7"/>
      <c r="D212" s="7"/>
      <c r="E212" s="7"/>
      <c r="F212" s="10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10">
        <v>0</v>
      </c>
      <c r="U212" s="9">
        <f t="shared" si="12"/>
        <v>0</v>
      </c>
      <c r="V212" s="7"/>
      <c r="W212" s="7"/>
      <c r="X212" s="9">
        <f t="shared" si="13"/>
        <v>0</v>
      </c>
      <c r="Y212" s="9">
        <f t="shared" si="14"/>
        <v>0</v>
      </c>
    </row>
    <row r="213" spans="1:25" x14ac:dyDescent="0.35">
      <c r="A213" s="2" t="s">
        <v>90</v>
      </c>
      <c r="B213" s="2" t="s">
        <v>170</v>
      </c>
      <c r="C213" s="7"/>
      <c r="D213" s="7"/>
      <c r="E213" s="7"/>
      <c r="F213" s="10"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10">
        <v>0</v>
      </c>
      <c r="U213" s="9">
        <f t="shared" si="12"/>
        <v>0</v>
      </c>
      <c r="V213" s="7"/>
      <c r="W213" s="7"/>
      <c r="X213" s="9">
        <f t="shared" si="13"/>
        <v>0</v>
      </c>
      <c r="Y213" s="9">
        <f t="shared" si="14"/>
        <v>0</v>
      </c>
    </row>
    <row r="214" spans="1:25" x14ac:dyDescent="0.35">
      <c r="A214" s="2" t="s">
        <v>91</v>
      </c>
      <c r="B214" s="2" t="s">
        <v>171</v>
      </c>
      <c r="C214" s="7"/>
      <c r="D214" s="7"/>
      <c r="E214" s="7"/>
      <c r="F214" s="10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10">
        <v>0</v>
      </c>
      <c r="U214" s="9">
        <f t="shared" si="12"/>
        <v>0</v>
      </c>
      <c r="V214" s="7"/>
      <c r="W214" s="7"/>
      <c r="X214" s="9">
        <f t="shared" si="13"/>
        <v>0</v>
      </c>
      <c r="Y214" s="9">
        <f t="shared" si="14"/>
        <v>0</v>
      </c>
    </row>
    <row r="215" spans="1:25" x14ac:dyDescent="0.35">
      <c r="A215" s="2" t="s">
        <v>92</v>
      </c>
      <c r="B215" s="2" t="s">
        <v>172</v>
      </c>
      <c r="C215" s="7"/>
      <c r="D215" s="7"/>
      <c r="E215" s="7"/>
      <c r="F215" s="10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10">
        <v>0</v>
      </c>
      <c r="U215" s="9">
        <f t="shared" si="12"/>
        <v>0</v>
      </c>
      <c r="V215" s="7"/>
      <c r="W215" s="7"/>
      <c r="X215" s="9">
        <f t="shared" si="13"/>
        <v>0</v>
      </c>
      <c r="Y215" s="9">
        <f t="shared" si="14"/>
        <v>0</v>
      </c>
    </row>
    <row r="216" spans="1:25" x14ac:dyDescent="0.35">
      <c r="A216" s="2" t="s">
        <v>77</v>
      </c>
      <c r="B216" s="2" t="s">
        <v>139</v>
      </c>
      <c r="C216" s="7"/>
      <c r="D216" s="10">
        <v>0</v>
      </c>
      <c r="E216" s="7"/>
      <c r="F216" s="10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10">
        <v>0</v>
      </c>
      <c r="U216" s="9">
        <f t="shared" si="12"/>
        <v>0</v>
      </c>
      <c r="V216" s="7"/>
      <c r="W216" s="7"/>
      <c r="X216" s="9">
        <f t="shared" si="13"/>
        <v>0</v>
      </c>
      <c r="Y216" s="9">
        <f t="shared" si="14"/>
        <v>0</v>
      </c>
    </row>
    <row r="217" spans="1:25" x14ac:dyDescent="0.35">
      <c r="A217" s="2" t="s">
        <v>93</v>
      </c>
      <c r="B217" s="2" t="s">
        <v>173</v>
      </c>
      <c r="C217" s="7"/>
      <c r="D217" s="10">
        <v>0</v>
      </c>
      <c r="E217" s="7"/>
      <c r="F217" s="10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10">
        <v>0</v>
      </c>
      <c r="U217" s="9">
        <f t="shared" si="12"/>
        <v>0</v>
      </c>
      <c r="V217" s="7"/>
      <c r="W217" s="7"/>
      <c r="X217" s="9">
        <f t="shared" si="13"/>
        <v>0</v>
      </c>
      <c r="Y217" s="9">
        <f t="shared" si="14"/>
        <v>0</v>
      </c>
    </row>
    <row r="218" spans="1:25" x14ac:dyDescent="0.35">
      <c r="A218" s="2" t="s">
        <v>59</v>
      </c>
      <c r="B218" s="2" t="s">
        <v>201</v>
      </c>
      <c r="C218" s="7"/>
      <c r="D218" s="8">
        <v>-2855</v>
      </c>
      <c r="E218" s="8">
        <v>-13426</v>
      </c>
      <c r="F218" s="8">
        <v>-193370</v>
      </c>
      <c r="G218" s="7"/>
      <c r="H218" s="7"/>
      <c r="I218" s="7"/>
      <c r="J218" s="7"/>
      <c r="K218" s="7"/>
      <c r="L218" s="7"/>
      <c r="M218" s="10">
        <v>0</v>
      </c>
      <c r="N218" s="7"/>
      <c r="O218" s="7"/>
      <c r="P218" s="7"/>
      <c r="Q218" s="10">
        <v>0</v>
      </c>
      <c r="R218" s="8">
        <v>-35245</v>
      </c>
      <c r="S218" s="7"/>
      <c r="T218" s="8">
        <v>-333419</v>
      </c>
      <c r="U218" s="9">
        <f t="shared" ref="U218:U265" si="15">SUM(C218:T218)</f>
        <v>-578315</v>
      </c>
      <c r="V218" s="8">
        <v>-63876</v>
      </c>
      <c r="W218" s="8">
        <v>3330136</v>
      </c>
      <c r="X218" s="9">
        <f t="shared" ref="X218:X265" si="16">SUM(V218:W218)</f>
        <v>3266260</v>
      </c>
      <c r="Y218" s="9">
        <f t="shared" ref="Y218:Y265" si="17">U218+X218</f>
        <v>2687945</v>
      </c>
    </row>
    <row r="219" spans="1:25" x14ac:dyDescent="0.35">
      <c r="A219" s="2" t="s">
        <v>60</v>
      </c>
      <c r="B219" s="2" t="s">
        <v>202</v>
      </c>
      <c r="C219" s="7"/>
      <c r="D219" s="7"/>
      <c r="E219" s="8">
        <v>-13426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9">
        <f t="shared" si="15"/>
        <v>-13426</v>
      </c>
      <c r="V219" s="7"/>
      <c r="W219" s="7"/>
      <c r="X219" s="9">
        <f t="shared" si="16"/>
        <v>0</v>
      </c>
      <c r="Y219" s="9">
        <f t="shared" si="17"/>
        <v>-13426</v>
      </c>
    </row>
    <row r="220" spans="1:25" x14ac:dyDescent="0.35">
      <c r="A220" s="2" t="s">
        <v>61</v>
      </c>
      <c r="B220" s="2" t="s">
        <v>203</v>
      </c>
      <c r="C220" s="7"/>
      <c r="D220" s="7"/>
      <c r="E220" s="8">
        <v>-13426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9">
        <f t="shared" si="15"/>
        <v>-13426</v>
      </c>
      <c r="V220" s="7"/>
      <c r="W220" s="7"/>
      <c r="X220" s="9">
        <f t="shared" si="16"/>
        <v>0</v>
      </c>
      <c r="Y220" s="9">
        <f t="shared" si="17"/>
        <v>-13426</v>
      </c>
    </row>
    <row r="221" spans="1:25" x14ac:dyDescent="0.35">
      <c r="A221" s="2" t="s">
        <v>1</v>
      </c>
      <c r="B221" s="2" t="s">
        <v>118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9"/>
      <c r="V221" s="7"/>
      <c r="W221" s="7"/>
      <c r="X221" s="9"/>
      <c r="Y221" s="9"/>
    </row>
    <row r="222" spans="1:25" ht="8" customHeight="1" x14ac:dyDescent="0.35">
      <c r="A222" s="2" t="s">
        <v>2</v>
      </c>
      <c r="B222" s="2" t="s">
        <v>119</v>
      </c>
      <c r="C222" s="7"/>
      <c r="D222" s="7"/>
      <c r="E222" s="8">
        <v>-13426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9">
        <f t="shared" si="15"/>
        <v>-13426</v>
      </c>
      <c r="V222" s="7"/>
      <c r="W222" s="7"/>
      <c r="X222" s="9">
        <f t="shared" si="16"/>
        <v>0</v>
      </c>
      <c r="Y222" s="9">
        <f t="shared" si="17"/>
        <v>-13426</v>
      </c>
    </row>
    <row r="223" spans="1:25" x14ac:dyDescent="0.35">
      <c r="A223" s="2" t="s">
        <v>3</v>
      </c>
      <c r="B223" s="2" t="s">
        <v>120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9">
        <f t="shared" si="15"/>
        <v>0</v>
      </c>
      <c r="V223" s="7"/>
      <c r="W223" s="7"/>
      <c r="X223" s="9">
        <f t="shared" si="16"/>
        <v>0</v>
      </c>
      <c r="Y223" s="9">
        <f t="shared" si="17"/>
        <v>0</v>
      </c>
    </row>
    <row r="224" spans="1:25" x14ac:dyDescent="0.35">
      <c r="A224" s="2" t="s">
        <v>4</v>
      </c>
      <c r="B224" s="2" t="s">
        <v>121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9">
        <f t="shared" si="15"/>
        <v>0</v>
      </c>
      <c r="V224" s="7"/>
      <c r="W224" s="7"/>
      <c r="X224" s="9">
        <f t="shared" si="16"/>
        <v>0</v>
      </c>
      <c r="Y224" s="9">
        <f t="shared" si="17"/>
        <v>0</v>
      </c>
    </row>
    <row r="225" spans="1:25" ht="9" customHeight="1" x14ac:dyDescent="0.35">
      <c r="A225" s="2" t="s">
        <v>14</v>
      </c>
      <c r="B225" s="2" t="s">
        <v>140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9">
        <f t="shared" si="15"/>
        <v>0</v>
      </c>
      <c r="V225" s="7"/>
      <c r="W225" s="7"/>
      <c r="X225" s="9">
        <f t="shared" si="16"/>
        <v>0</v>
      </c>
      <c r="Y225" s="9">
        <f t="shared" si="17"/>
        <v>0</v>
      </c>
    </row>
    <row r="226" spans="1:25" x14ac:dyDescent="0.35">
      <c r="A226" s="2" t="s">
        <v>15</v>
      </c>
      <c r="B226" s="2" t="s">
        <v>141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9"/>
      <c r="V226" s="7"/>
      <c r="W226" s="7"/>
      <c r="X226" s="9"/>
      <c r="Y226" s="9"/>
    </row>
    <row r="227" spans="1:25" ht="8.5" customHeight="1" x14ac:dyDescent="0.35">
      <c r="A227" s="2" t="s">
        <v>2</v>
      </c>
      <c r="B227" s="2" t="s">
        <v>119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9">
        <f t="shared" si="15"/>
        <v>0</v>
      </c>
      <c r="V227" s="7"/>
      <c r="W227" s="7"/>
      <c r="X227" s="9">
        <f t="shared" si="16"/>
        <v>0</v>
      </c>
      <c r="Y227" s="9">
        <f t="shared" si="17"/>
        <v>0</v>
      </c>
    </row>
    <row r="228" spans="1:25" x14ac:dyDescent="0.35">
      <c r="A228" s="2" t="s">
        <v>16</v>
      </c>
      <c r="B228" s="2" t="s">
        <v>142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9">
        <f t="shared" si="15"/>
        <v>0</v>
      </c>
      <c r="V228" s="7"/>
      <c r="W228" s="7"/>
      <c r="X228" s="9">
        <f t="shared" si="16"/>
        <v>0</v>
      </c>
      <c r="Y228" s="9">
        <f t="shared" si="17"/>
        <v>0</v>
      </c>
    </row>
    <row r="229" spans="1:25" x14ac:dyDescent="0.35">
      <c r="A229" s="2" t="s">
        <v>17</v>
      </c>
      <c r="B229" s="2" t="s">
        <v>143</v>
      </c>
      <c r="C229" s="7"/>
      <c r="D229" s="7"/>
      <c r="E229" s="8">
        <v>-13426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9">
        <f t="shared" si="15"/>
        <v>-13426</v>
      </c>
      <c r="V229" s="7"/>
      <c r="W229" s="7"/>
      <c r="X229" s="9">
        <f t="shared" si="16"/>
        <v>0</v>
      </c>
      <c r="Y229" s="9">
        <f t="shared" si="17"/>
        <v>-13426</v>
      </c>
    </row>
    <row r="230" spans="1:25" x14ac:dyDescent="0.35">
      <c r="A230" s="2" t="s">
        <v>3</v>
      </c>
      <c r="B230" s="2" t="s">
        <v>120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9">
        <f t="shared" si="15"/>
        <v>0</v>
      </c>
      <c r="V230" s="7"/>
      <c r="W230" s="7"/>
      <c r="X230" s="9">
        <f t="shared" si="16"/>
        <v>0</v>
      </c>
      <c r="Y230" s="9">
        <f t="shared" si="17"/>
        <v>0</v>
      </c>
    </row>
    <row r="231" spans="1:25" x14ac:dyDescent="0.35">
      <c r="A231" s="2" t="s">
        <v>16</v>
      </c>
      <c r="B231" s="2" t="s">
        <v>142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9">
        <f t="shared" si="15"/>
        <v>0</v>
      </c>
      <c r="V231" s="7"/>
      <c r="W231" s="7"/>
      <c r="X231" s="9">
        <f t="shared" si="16"/>
        <v>0</v>
      </c>
      <c r="Y231" s="9">
        <f t="shared" si="17"/>
        <v>0</v>
      </c>
    </row>
    <row r="232" spans="1:25" x14ac:dyDescent="0.35">
      <c r="A232" s="2" t="s">
        <v>17</v>
      </c>
      <c r="B232" s="2" t="s">
        <v>143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9">
        <f t="shared" si="15"/>
        <v>0</v>
      </c>
      <c r="V232" s="7"/>
      <c r="W232" s="7"/>
      <c r="X232" s="9">
        <f t="shared" si="16"/>
        <v>0</v>
      </c>
      <c r="Y232" s="9">
        <f t="shared" si="17"/>
        <v>0</v>
      </c>
    </row>
    <row r="233" spans="1:25" x14ac:dyDescent="0.35">
      <c r="A233" s="2" t="s">
        <v>4</v>
      </c>
      <c r="B233" s="2" t="s">
        <v>121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9">
        <f t="shared" si="15"/>
        <v>0</v>
      </c>
      <c r="V233" s="7"/>
      <c r="W233" s="7"/>
      <c r="X233" s="9">
        <f t="shared" si="16"/>
        <v>0</v>
      </c>
      <c r="Y233" s="9">
        <f t="shared" si="17"/>
        <v>0</v>
      </c>
    </row>
    <row r="234" spans="1:25" x14ac:dyDescent="0.35">
      <c r="A234" s="2" t="s">
        <v>16</v>
      </c>
      <c r="B234" s="2" t="s">
        <v>142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9">
        <f t="shared" si="15"/>
        <v>0</v>
      </c>
      <c r="V234" s="7"/>
      <c r="W234" s="7"/>
      <c r="X234" s="9">
        <f t="shared" si="16"/>
        <v>0</v>
      </c>
      <c r="Y234" s="9">
        <f t="shared" si="17"/>
        <v>0</v>
      </c>
    </row>
    <row r="235" spans="1:25" x14ac:dyDescent="0.35">
      <c r="A235" s="2" t="s">
        <v>17</v>
      </c>
      <c r="B235" s="2" t="s">
        <v>143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9">
        <f t="shared" si="15"/>
        <v>0</v>
      </c>
      <c r="V235" s="7"/>
      <c r="W235" s="7"/>
      <c r="X235" s="9">
        <f t="shared" si="16"/>
        <v>0</v>
      </c>
      <c r="Y235" s="9">
        <f t="shared" si="17"/>
        <v>0</v>
      </c>
    </row>
    <row r="236" spans="1:25" ht="7.5" customHeight="1" x14ac:dyDescent="0.35">
      <c r="A236" s="2" t="s">
        <v>14</v>
      </c>
      <c r="B236" s="2" t="s">
        <v>140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9">
        <f t="shared" si="15"/>
        <v>0</v>
      </c>
      <c r="V236" s="7"/>
      <c r="W236" s="7"/>
      <c r="X236" s="9">
        <f t="shared" si="16"/>
        <v>0</v>
      </c>
      <c r="Y236" s="9">
        <f t="shared" si="17"/>
        <v>0</v>
      </c>
    </row>
    <row r="237" spans="1:25" x14ac:dyDescent="0.35">
      <c r="A237" s="2" t="s">
        <v>16</v>
      </c>
      <c r="B237" s="2" t="s">
        <v>142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9">
        <f t="shared" si="15"/>
        <v>0</v>
      </c>
      <c r="V237" s="7"/>
      <c r="W237" s="7"/>
      <c r="X237" s="9">
        <f t="shared" si="16"/>
        <v>0</v>
      </c>
      <c r="Y237" s="9">
        <f t="shared" si="17"/>
        <v>0</v>
      </c>
    </row>
    <row r="238" spans="1:25" x14ac:dyDescent="0.35">
      <c r="A238" s="2" t="s">
        <v>17</v>
      </c>
      <c r="B238" s="2" t="s">
        <v>143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9">
        <f t="shared" si="15"/>
        <v>0</v>
      </c>
      <c r="V238" s="7"/>
      <c r="W238" s="7"/>
      <c r="X238" s="9">
        <f t="shared" si="16"/>
        <v>0</v>
      </c>
      <c r="Y238" s="9">
        <f t="shared" si="17"/>
        <v>0</v>
      </c>
    </row>
    <row r="239" spans="1:25" x14ac:dyDescent="0.35">
      <c r="A239" s="2" t="s">
        <v>62</v>
      </c>
      <c r="B239" s="2" t="s">
        <v>204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9">
        <f t="shared" si="15"/>
        <v>0</v>
      </c>
      <c r="V239" s="7"/>
      <c r="W239" s="7"/>
      <c r="X239" s="9">
        <f t="shared" si="16"/>
        <v>0</v>
      </c>
      <c r="Y239" s="9">
        <f t="shared" si="17"/>
        <v>0</v>
      </c>
    </row>
    <row r="240" spans="1:25" x14ac:dyDescent="0.35">
      <c r="A240" s="2" t="s">
        <v>5</v>
      </c>
      <c r="B240" s="2" t="s">
        <v>122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9"/>
      <c r="V240" s="7"/>
      <c r="W240" s="7"/>
      <c r="X240" s="9"/>
      <c r="Y240" s="9"/>
    </row>
    <row r="241" spans="1:25" x14ac:dyDescent="0.35">
      <c r="A241" s="2" t="s">
        <v>6</v>
      </c>
      <c r="B241" s="2" t="s">
        <v>123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9">
        <f t="shared" si="15"/>
        <v>0</v>
      </c>
      <c r="V241" s="7"/>
      <c r="W241" s="7"/>
      <c r="X241" s="9">
        <f t="shared" si="16"/>
        <v>0</v>
      </c>
      <c r="Y241" s="9">
        <f t="shared" si="17"/>
        <v>0</v>
      </c>
    </row>
    <row r="242" spans="1:25" x14ac:dyDescent="0.35">
      <c r="A242" s="2" t="s">
        <v>7</v>
      </c>
      <c r="B242" s="2" t="s">
        <v>124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9">
        <f t="shared" si="15"/>
        <v>0</v>
      </c>
      <c r="V242" s="7"/>
      <c r="W242" s="7"/>
      <c r="X242" s="9">
        <f t="shared" si="16"/>
        <v>0</v>
      </c>
      <c r="Y242" s="9">
        <f t="shared" si="17"/>
        <v>0</v>
      </c>
    </row>
    <row r="243" spans="1:25" x14ac:dyDescent="0.35">
      <c r="A243" s="2" t="s">
        <v>8</v>
      </c>
      <c r="B243" s="2" t="s">
        <v>125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9">
        <f t="shared" si="15"/>
        <v>0</v>
      </c>
      <c r="V243" s="7"/>
      <c r="W243" s="7"/>
      <c r="X243" s="9">
        <f t="shared" si="16"/>
        <v>0</v>
      </c>
      <c r="Y243" s="9">
        <f t="shared" si="17"/>
        <v>0</v>
      </c>
    </row>
    <row r="244" spans="1:25" x14ac:dyDescent="0.35">
      <c r="A244" s="2" t="s">
        <v>9</v>
      </c>
      <c r="B244" s="2" t="s">
        <v>126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9">
        <f t="shared" si="15"/>
        <v>0</v>
      </c>
      <c r="V244" s="7"/>
      <c r="W244" s="7"/>
      <c r="X244" s="9">
        <f t="shared" si="16"/>
        <v>0</v>
      </c>
      <c r="Y244" s="9">
        <f t="shared" si="17"/>
        <v>0</v>
      </c>
    </row>
    <row r="245" spans="1:25" ht="16" x14ac:dyDescent="0.35">
      <c r="A245" s="2" t="s">
        <v>63</v>
      </c>
      <c r="B245" s="2" t="s">
        <v>205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9">
        <f t="shared" si="15"/>
        <v>0</v>
      </c>
      <c r="V245" s="7"/>
      <c r="W245" s="7"/>
      <c r="X245" s="9">
        <f t="shared" si="16"/>
        <v>0</v>
      </c>
      <c r="Y245" s="9">
        <f t="shared" si="17"/>
        <v>0</v>
      </c>
    </row>
    <row r="246" spans="1:25" ht="16" x14ac:dyDescent="0.35">
      <c r="A246" s="2" t="s">
        <v>64</v>
      </c>
      <c r="B246" s="2" t="s">
        <v>206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9">
        <f t="shared" si="15"/>
        <v>0</v>
      </c>
      <c r="V246" s="7"/>
      <c r="W246" s="7"/>
      <c r="X246" s="9">
        <f t="shared" si="16"/>
        <v>0</v>
      </c>
      <c r="Y246" s="9">
        <f t="shared" si="17"/>
        <v>0</v>
      </c>
    </row>
    <row r="247" spans="1:25" x14ac:dyDescent="0.35">
      <c r="A247" s="2" t="s">
        <v>32</v>
      </c>
      <c r="B247" s="2" t="s">
        <v>174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9"/>
      <c r="V247" s="7"/>
      <c r="W247" s="7"/>
      <c r="X247" s="9"/>
      <c r="Y247" s="9"/>
    </row>
    <row r="248" spans="1:25" x14ac:dyDescent="0.35">
      <c r="A248" s="2" t="s">
        <v>33</v>
      </c>
      <c r="B248" s="2" t="s">
        <v>175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9">
        <f t="shared" si="15"/>
        <v>0</v>
      </c>
      <c r="V248" s="7"/>
      <c r="W248" s="7"/>
      <c r="X248" s="9">
        <f t="shared" si="16"/>
        <v>0</v>
      </c>
      <c r="Y248" s="9">
        <f t="shared" si="17"/>
        <v>0</v>
      </c>
    </row>
    <row r="249" spans="1:25" x14ac:dyDescent="0.35">
      <c r="A249" s="2" t="s">
        <v>34</v>
      </c>
      <c r="B249" s="2" t="s">
        <v>176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9">
        <f t="shared" si="15"/>
        <v>0</v>
      </c>
      <c r="V249" s="7"/>
      <c r="W249" s="7"/>
      <c r="X249" s="9">
        <f t="shared" si="16"/>
        <v>0</v>
      </c>
      <c r="Y249" s="9">
        <f t="shared" si="17"/>
        <v>0</v>
      </c>
    </row>
    <row r="250" spans="1:25" ht="16" x14ac:dyDescent="0.35">
      <c r="A250" s="2" t="s">
        <v>35</v>
      </c>
      <c r="B250" s="2" t="s">
        <v>177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9">
        <f t="shared" si="15"/>
        <v>0</v>
      </c>
      <c r="V250" s="7"/>
      <c r="W250" s="7"/>
      <c r="X250" s="9">
        <f t="shared" si="16"/>
        <v>0</v>
      </c>
      <c r="Y250" s="9">
        <f t="shared" si="17"/>
        <v>0</v>
      </c>
    </row>
    <row r="251" spans="1:25" ht="16" x14ac:dyDescent="0.35">
      <c r="A251" s="2" t="s">
        <v>36</v>
      </c>
      <c r="B251" s="2" t="s">
        <v>178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9">
        <f t="shared" si="15"/>
        <v>0</v>
      </c>
      <c r="V251" s="7"/>
      <c r="W251" s="7"/>
      <c r="X251" s="9">
        <f t="shared" si="16"/>
        <v>0</v>
      </c>
      <c r="Y251" s="9">
        <f t="shared" si="17"/>
        <v>0</v>
      </c>
    </row>
    <row r="252" spans="1:25" ht="16" x14ac:dyDescent="0.35">
      <c r="A252" s="2" t="s">
        <v>40</v>
      </c>
      <c r="B252" s="2" t="s">
        <v>182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9"/>
      <c r="V252" s="7"/>
      <c r="W252" s="7"/>
      <c r="X252" s="9"/>
      <c r="Y252" s="9"/>
    </row>
    <row r="253" spans="1:25" x14ac:dyDescent="0.35">
      <c r="A253" s="2" t="s">
        <v>33</v>
      </c>
      <c r="B253" s="2" t="s">
        <v>175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9">
        <f t="shared" si="15"/>
        <v>0</v>
      </c>
      <c r="V253" s="7"/>
      <c r="W253" s="7"/>
      <c r="X253" s="9">
        <f t="shared" si="16"/>
        <v>0</v>
      </c>
      <c r="Y253" s="9">
        <f t="shared" si="17"/>
        <v>0</v>
      </c>
    </row>
    <row r="254" spans="1:25" x14ac:dyDescent="0.35">
      <c r="A254" s="2" t="s">
        <v>16</v>
      </c>
      <c r="B254" s="2" t="s">
        <v>142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9">
        <f t="shared" si="15"/>
        <v>0</v>
      </c>
      <c r="V254" s="7"/>
      <c r="W254" s="7"/>
      <c r="X254" s="9">
        <f t="shared" si="16"/>
        <v>0</v>
      </c>
      <c r="Y254" s="9">
        <f t="shared" si="17"/>
        <v>0</v>
      </c>
    </row>
    <row r="255" spans="1:25" x14ac:dyDescent="0.35">
      <c r="A255" s="2" t="s">
        <v>17</v>
      </c>
      <c r="B255" s="2" t="s">
        <v>143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9">
        <f t="shared" si="15"/>
        <v>0</v>
      </c>
      <c r="V255" s="7"/>
      <c r="W255" s="7"/>
      <c r="X255" s="9">
        <f t="shared" si="16"/>
        <v>0</v>
      </c>
      <c r="Y255" s="9">
        <f t="shared" si="17"/>
        <v>0</v>
      </c>
    </row>
    <row r="256" spans="1:25" x14ac:dyDescent="0.35">
      <c r="A256" s="2" t="s">
        <v>34</v>
      </c>
      <c r="B256" s="2" t="s">
        <v>176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9">
        <f t="shared" si="15"/>
        <v>0</v>
      </c>
      <c r="V256" s="7"/>
      <c r="W256" s="7"/>
      <c r="X256" s="9">
        <f t="shared" si="16"/>
        <v>0</v>
      </c>
      <c r="Y256" s="9">
        <f t="shared" si="17"/>
        <v>0</v>
      </c>
    </row>
    <row r="257" spans="1:25" x14ac:dyDescent="0.35">
      <c r="A257" s="2" t="s">
        <v>16</v>
      </c>
      <c r="B257" s="2" t="s">
        <v>142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9">
        <f t="shared" si="15"/>
        <v>0</v>
      </c>
      <c r="V257" s="7"/>
      <c r="W257" s="7"/>
      <c r="X257" s="9">
        <f t="shared" si="16"/>
        <v>0</v>
      </c>
      <c r="Y257" s="9">
        <f t="shared" si="17"/>
        <v>0</v>
      </c>
    </row>
    <row r="258" spans="1:25" x14ac:dyDescent="0.35">
      <c r="A258" s="2" t="s">
        <v>17</v>
      </c>
      <c r="B258" s="2" t="s">
        <v>143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9">
        <f t="shared" si="15"/>
        <v>0</v>
      </c>
      <c r="V258" s="7"/>
      <c r="W258" s="7"/>
      <c r="X258" s="9">
        <f t="shared" si="16"/>
        <v>0</v>
      </c>
      <c r="Y258" s="9">
        <f t="shared" si="17"/>
        <v>0</v>
      </c>
    </row>
    <row r="259" spans="1:25" ht="16" x14ac:dyDescent="0.35">
      <c r="A259" s="2" t="s">
        <v>35</v>
      </c>
      <c r="B259" s="2" t="s">
        <v>177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9">
        <f t="shared" si="15"/>
        <v>0</v>
      </c>
      <c r="V259" s="7"/>
      <c r="W259" s="7"/>
      <c r="X259" s="9">
        <f t="shared" si="16"/>
        <v>0</v>
      </c>
      <c r="Y259" s="9">
        <f t="shared" si="17"/>
        <v>0</v>
      </c>
    </row>
    <row r="260" spans="1:25" x14ac:dyDescent="0.35">
      <c r="A260" s="2" t="s">
        <v>16</v>
      </c>
      <c r="B260" s="2" t="s">
        <v>142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9">
        <f t="shared" si="15"/>
        <v>0</v>
      </c>
      <c r="V260" s="7"/>
      <c r="W260" s="7"/>
      <c r="X260" s="9">
        <f t="shared" si="16"/>
        <v>0</v>
      </c>
      <c r="Y260" s="9">
        <f t="shared" si="17"/>
        <v>0</v>
      </c>
    </row>
    <row r="261" spans="1:25" x14ac:dyDescent="0.35">
      <c r="A261" s="2" t="s">
        <v>17</v>
      </c>
      <c r="B261" s="2" t="s">
        <v>143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9">
        <f t="shared" si="15"/>
        <v>0</v>
      </c>
      <c r="V261" s="7"/>
      <c r="W261" s="7"/>
      <c r="X261" s="9">
        <f t="shared" si="16"/>
        <v>0</v>
      </c>
      <c r="Y261" s="9">
        <f t="shared" si="17"/>
        <v>0</v>
      </c>
    </row>
    <row r="262" spans="1:25" ht="16" x14ac:dyDescent="0.35">
      <c r="A262" s="2" t="s">
        <v>36</v>
      </c>
      <c r="B262" s="2" t="s">
        <v>178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9">
        <f t="shared" si="15"/>
        <v>0</v>
      </c>
      <c r="V262" s="7"/>
      <c r="W262" s="7"/>
      <c r="X262" s="9">
        <f t="shared" si="16"/>
        <v>0</v>
      </c>
      <c r="Y262" s="9">
        <f t="shared" si="17"/>
        <v>0</v>
      </c>
    </row>
    <row r="263" spans="1:25" x14ac:dyDescent="0.35">
      <c r="A263" s="2" t="s">
        <v>16</v>
      </c>
      <c r="B263" s="2" t="s">
        <v>142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9">
        <f t="shared" si="15"/>
        <v>0</v>
      </c>
      <c r="V263" s="7"/>
      <c r="W263" s="7"/>
      <c r="X263" s="9">
        <f t="shared" si="16"/>
        <v>0</v>
      </c>
      <c r="Y263" s="9">
        <f t="shared" si="17"/>
        <v>0</v>
      </c>
    </row>
    <row r="264" spans="1:25" x14ac:dyDescent="0.35">
      <c r="A264" s="2" t="s">
        <v>17</v>
      </c>
      <c r="B264" s="2" t="s">
        <v>143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9">
        <f t="shared" si="15"/>
        <v>0</v>
      </c>
      <c r="V264" s="7"/>
      <c r="W264" s="7"/>
      <c r="X264" s="9">
        <f t="shared" si="16"/>
        <v>0</v>
      </c>
      <c r="Y264" s="9">
        <f t="shared" si="17"/>
        <v>0</v>
      </c>
    </row>
    <row r="265" spans="1:25" ht="16" x14ac:dyDescent="0.35">
      <c r="A265" s="2" t="s">
        <v>65</v>
      </c>
      <c r="B265" s="2" t="s">
        <v>207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9">
        <f t="shared" si="15"/>
        <v>0</v>
      </c>
      <c r="V265" s="7"/>
      <c r="W265" s="7"/>
      <c r="X265" s="9">
        <f t="shared" si="16"/>
        <v>0</v>
      </c>
      <c r="Y265" s="9">
        <f t="shared" si="17"/>
        <v>0</v>
      </c>
    </row>
    <row r="266" spans="1:25" x14ac:dyDescent="0.35">
      <c r="A266" s="2" t="s">
        <v>37</v>
      </c>
      <c r="B266" s="2" t="s">
        <v>179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9"/>
      <c r="V266" s="7"/>
      <c r="W266" s="7"/>
      <c r="X266" s="9"/>
      <c r="Y266" s="9"/>
    </row>
    <row r="267" spans="1:25" ht="16" x14ac:dyDescent="0.35">
      <c r="A267" s="2" t="s">
        <v>38</v>
      </c>
      <c r="B267" s="2" t="s">
        <v>180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9">
        <f t="shared" ref="U267:U314" si="18">SUM(C267:T267)</f>
        <v>0</v>
      </c>
      <c r="V267" s="7"/>
      <c r="W267" s="7"/>
      <c r="X267" s="9">
        <f t="shared" ref="X267:X314" si="19">SUM(V267:W267)</f>
        <v>0</v>
      </c>
      <c r="Y267" s="9">
        <f t="shared" ref="Y267:Y314" si="20">U267+X267</f>
        <v>0</v>
      </c>
    </row>
    <row r="268" spans="1:25" ht="16" x14ac:dyDescent="0.35">
      <c r="A268" s="2" t="s">
        <v>39</v>
      </c>
      <c r="B268" s="2" t="s">
        <v>181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>
        <f t="shared" si="18"/>
        <v>0</v>
      </c>
      <c r="V268" s="7"/>
      <c r="W268" s="7"/>
      <c r="X268" s="9">
        <f t="shared" si="19"/>
        <v>0</v>
      </c>
      <c r="Y268" s="9">
        <f t="shared" si="20"/>
        <v>0</v>
      </c>
    </row>
    <row r="269" spans="1:25" x14ac:dyDescent="0.35">
      <c r="A269" s="2" t="s">
        <v>66</v>
      </c>
      <c r="B269" s="2" t="s">
        <v>208</v>
      </c>
      <c r="C269" s="7"/>
      <c r="D269" s="8">
        <v>-2855</v>
      </c>
      <c r="E269" s="7"/>
      <c r="F269" s="8">
        <v>-193370</v>
      </c>
      <c r="G269" s="7"/>
      <c r="H269" s="7"/>
      <c r="I269" s="7"/>
      <c r="J269" s="7"/>
      <c r="K269" s="7"/>
      <c r="L269" s="7"/>
      <c r="M269" s="10">
        <v>0</v>
      </c>
      <c r="N269" s="7"/>
      <c r="O269" s="7"/>
      <c r="P269" s="7"/>
      <c r="Q269" s="10">
        <v>0</v>
      </c>
      <c r="R269" s="8">
        <v>-35245</v>
      </c>
      <c r="S269" s="7"/>
      <c r="T269" s="8">
        <v>-333419</v>
      </c>
      <c r="U269" s="9">
        <f t="shared" si="18"/>
        <v>-564889</v>
      </c>
      <c r="V269" s="8">
        <v>-63876</v>
      </c>
      <c r="W269" s="8">
        <v>3330136</v>
      </c>
      <c r="X269" s="9">
        <f t="shared" si="19"/>
        <v>3266260</v>
      </c>
      <c r="Y269" s="9">
        <f t="shared" si="20"/>
        <v>2701371</v>
      </c>
    </row>
    <row r="270" spans="1:25" x14ac:dyDescent="0.35">
      <c r="A270" s="2" t="s">
        <v>67</v>
      </c>
      <c r="B270" s="2" t="s">
        <v>209</v>
      </c>
      <c r="C270" s="7"/>
      <c r="D270" s="8">
        <v>-2855</v>
      </c>
      <c r="E270" s="7"/>
      <c r="F270" s="8">
        <v>-193370</v>
      </c>
      <c r="G270" s="7"/>
      <c r="H270" s="7"/>
      <c r="I270" s="7"/>
      <c r="J270" s="7"/>
      <c r="K270" s="7"/>
      <c r="L270" s="7"/>
      <c r="M270" s="10">
        <v>0</v>
      </c>
      <c r="N270" s="7"/>
      <c r="O270" s="7"/>
      <c r="P270" s="7"/>
      <c r="Q270" s="10">
        <v>0</v>
      </c>
      <c r="R270" s="8">
        <v>-35245</v>
      </c>
      <c r="S270" s="7"/>
      <c r="T270" s="8">
        <v>-333419</v>
      </c>
      <c r="U270" s="9">
        <f t="shared" si="18"/>
        <v>-564889</v>
      </c>
      <c r="V270" s="8">
        <v>-63876</v>
      </c>
      <c r="W270" s="8">
        <v>3330136</v>
      </c>
      <c r="X270" s="9">
        <f t="shared" si="19"/>
        <v>3266260</v>
      </c>
      <c r="Y270" s="9">
        <f t="shared" si="20"/>
        <v>2701371</v>
      </c>
    </row>
    <row r="271" spans="1:25" x14ac:dyDescent="0.35">
      <c r="A271" s="2" t="s">
        <v>10</v>
      </c>
      <c r="B271" s="2" t="s">
        <v>127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9"/>
      <c r="V271" s="7"/>
      <c r="W271" s="7"/>
      <c r="X271" s="9"/>
      <c r="Y271" s="9"/>
    </row>
    <row r="272" spans="1:25" x14ac:dyDescent="0.35">
      <c r="A272" s="2" t="s">
        <v>18</v>
      </c>
      <c r="B272" s="2" t="s">
        <v>144</v>
      </c>
      <c r="C272" s="7"/>
      <c r="D272" s="8">
        <v>-841</v>
      </c>
      <c r="E272" s="7"/>
      <c r="F272" s="10">
        <v>0</v>
      </c>
      <c r="G272" s="7"/>
      <c r="H272" s="7"/>
      <c r="I272" s="7"/>
      <c r="J272" s="7"/>
      <c r="K272" s="7"/>
      <c r="L272" s="7"/>
      <c r="M272" s="10">
        <v>0</v>
      </c>
      <c r="N272" s="7"/>
      <c r="O272" s="7"/>
      <c r="P272" s="7"/>
      <c r="Q272" s="10">
        <v>0</v>
      </c>
      <c r="R272" s="10">
        <v>0</v>
      </c>
      <c r="S272" s="7"/>
      <c r="T272" s="10">
        <v>0</v>
      </c>
      <c r="U272" s="9">
        <f t="shared" si="18"/>
        <v>-841</v>
      </c>
      <c r="V272" s="7"/>
      <c r="W272" s="7"/>
      <c r="X272" s="9">
        <f t="shared" si="19"/>
        <v>0</v>
      </c>
      <c r="Y272" s="9">
        <f t="shared" si="20"/>
        <v>-841</v>
      </c>
    </row>
    <row r="273" spans="1:25" x14ac:dyDescent="0.35">
      <c r="A273" s="2" t="s">
        <v>19</v>
      </c>
      <c r="B273" s="2" t="s">
        <v>145</v>
      </c>
      <c r="C273" s="7"/>
      <c r="D273" s="10">
        <v>0</v>
      </c>
      <c r="E273" s="7"/>
      <c r="F273" s="10">
        <v>0</v>
      </c>
      <c r="G273" s="7"/>
      <c r="H273" s="7"/>
      <c r="I273" s="7"/>
      <c r="J273" s="7"/>
      <c r="K273" s="7"/>
      <c r="L273" s="7"/>
      <c r="M273" s="10">
        <v>0</v>
      </c>
      <c r="N273" s="7"/>
      <c r="O273" s="7"/>
      <c r="P273" s="7"/>
      <c r="Q273" s="10">
        <v>0</v>
      </c>
      <c r="R273" s="10">
        <v>0</v>
      </c>
      <c r="S273" s="7"/>
      <c r="T273" s="10">
        <v>0</v>
      </c>
      <c r="U273" s="9">
        <f t="shared" si="18"/>
        <v>0</v>
      </c>
      <c r="V273" s="7"/>
      <c r="W273" s="7"/>
      <c r="X273" s="9">
        <f t="shared" si="19"/>
        <v>0</v>
      </c>
      <c r="Y273" s="9">
        <f t="shared" si="20"/>
        <v>0</v>
      </c>
    </row>
    <row r="274" spans="1:25" x14ac:dyDescent="0.35">
      <c r="A274" s="2" t="s">
        <v>20</v>
      </c>
      <c r="B274" s="2" t="s">
        <v>146</v>
      </c>
      <c r="C274" s="7"/>
      <c r="D274" s="10">
        <v>0</v>
      </c>
      <c r="E274" s="7"/>
      <c r="F274" s="10">
        <v>0</v>
      </c>
      <c r="G274" s="7"/>
      <c r="H274" s="7"/>
      <c r="I274" s="7"/>
      <c r="J274" s="7"/>
      <c r="K274" s="7"/>
      <c r="L274" s="7"/>
      <c r="M274" s="10">
        <v>0</v>
      </c>
      <c r="N274" s="7"/>
      <c r="O274" s="7"/>
      <c r="P274" s="7"/>
      <c r="Q274" s="10">
        <v>0</v>
      </c>
      <c r="R274" s="10">
        <v>0</v>
      </c>
      <c r="S274" s="7"/>
      <c r="T274" s="10">
        <v>0</v>
      </c>
      <c r="U274" s="9">
        <f t="shared" si="18"/>
        <v>0</v>
      </c>
      <c r="V274" s="7"/>
      <c r="W274" s="7"/>
      <c r="X274" s="9">
        <f t="shared" si="19"/>
        <v>0</v>
      </c>
      <c r="Y274" s="9">
        <f t="shared" si="20"/>
        <v>0</v>
      </c>
    </row>
    <row r="275" spans="1:25" x14ac:dyDescent="0.35">
      <c r="A275" s="2" t="s">
        <v>21</v>
      </c>
      <c r="B275" s="2" t="s">
        <v>147</v>
      </c>
      <c r="C275" s="7"/>
      <c r="D275" s="10">
        <v>0</v>
      </c>
      <c r="E275" s="7"/>
      <c r="F275" s="10">
        <v>0</v>
      </c>
      <c r="G275" s="7"/>
      <c r="H275" s="7"/>
      <c r="I275" s="7"/>
      <c r="J275" s="7"/>
      <c r="K275" s="7"/>
      <c r="L275" s="7"/>
      <c r="M275" s="10">
        <v>0</v>
      </c>
      <c r="N275" s="7"/>
      <c r="O275" s="7"/>
      <c r="P275" s="7"/>
      <c r="Q275" s="10">
        <v>0</v>
      </c>
      <c r="R275" s="10">
        <v>0</v>
      </c>
      <c r="S275" s="7"/>
      <c r="T275" s="10">
        <v>0</v>
      </c>
      <c r="U275" s="9">
        <f t="shared" si="18"/>
        <v>0</v>
      </c>
      <c r="V275" s="7"/>
      <c r="W275" s="7"/>
      <c r="X275" s="9">
        <f t="shared" si="19"/>
        <v>0</v>
      </c>
      <c r="Y275" s="9">
        <f t="shared" si="20"/>
        <v>0</v>
      </c>
    </row>
    <row r="276" spans="1:25" x14ac:dyDescent="0.35">
      <c r="A276" s="2" t="s">
        <v>22</v>
      </c>
      <c r="B276" s="2" t="s">
        <v>148</v>
      </c>
      <c r="C276" s="7"/>
      <c r="D276" s="10">
        <v>0</v>
      </c>
      <c r="E276" s="7"/>
      <c r="F276" s="10">
        <v>0</v>
      </c>
      <c r="G276" s="7"/>
      <c r="H276" s="7"/>
      <c r="I276" s="7"/>
      <c r="J276" s="7"/>
      <c r="K276" s="7"/>
      <c r="L276" s="7"/>
      <c r="M276" s="10">
        <v>0</v>
      </c>
      <c r="N276" s="7"/>
      <c r="O276" s="7"/>
      <c r="P276" s="7"/>
      <c r="Q276" s="10">
        <v>0</v>
      </c>
      <c r="R276" s="10">
        <v>0</v>
      </c>
      <c r="S276" s="7"/>
      <c r="T276" s="10">
        <v>0</v>
      </c>
      <c r="U276" s="9">
        <f t="shared" si="18"/>
        <v>0</v>
      </c>
      <c r="V276" s="7"/>
      <c r="W276" s="7"/>
      <c r="X276" s="9">
        <f t="shared" si="19"/>
        <v>0</v>
      </c>
      <c r="Y276" s="9">
        <f t="shared" si="20"/>
        <v>0</v>
      </c>
    </row>
    <row r="277" spans="1:25" x14ac:dyDescent="0.35">
      <c r="A277" s="2" t="s">
        <v>23</v>
      </c>
      <c r="B277" s="2" t="s">
        <v>149</v>
      </c>
      <c r="C277" s="7"/>
      <c r="D277" s="10">
        <v>0</v>
      </c>
      <c r="E277" s="7"/>
      <c r="F277" s="10">
        <v>0</v>
      </c>
      <c r="G277" s="7"/>
      <c r="H277" s="7"/>
      <c r="I277" s="7"/>
      <c r="J277" s="7"/>
      <c r="K277" s="7"/>
      <c r="L277" s="7"/>
      <c r="M277" s="10">
        <v>0</v>
      </c>
      <c r="N277" s="7"/>
      <c r="O277" s="7"/>
      <c r="P277" s="7"/>
      <c r="Q277" s="10">
        <v>0</v>
      </c>
      <c r="R277" s="10">
        <v>0</v>
      </c>
      <c r="S277" s="7"/>
      <c r="T277" s="8">
        <v>4356</v>
      </c>
      <c r="U277" s="9">
        <f t="shared" si="18"/>
        <v>4356</v>
      </c>
      <c r="V277" s="7"/>
      <c r="W277" s="7"/>
      <c r="X277" s="9">
        <f t="shared" si="19"/>
        <v>0</v>
      </c>
      <c r="Y277" s="9">
        <f t="shared" si="20"/>
        <v>4356</v>
      </c>
    </row>
    <row r="278" spans="1:25" ht="8.5" customHeight="1" x14ac:dyDescent="0.35">
      <c r="A278" s="2" t="s">
        <v>24</v>
      </c>
      <c r="B278" s="2" t="s">
        <v>150</v>
      </c>
      <c r="C278" s="7"/>
      <c r="D278" s="10">
        <v>0</v>
      </c>
      <c r="E278" s="7"/>
      <c r="F278" s="10">
        <v>0</v>
      </c>
      <c r="G278" s="7"/>
      <c r="H278" s="7"/>
      <c r="I278" s="7"/>
      <c r="J278" s="7"/>
      <c r="K278" s="7"/>
      <c r="L278" s="7"/>
      <c r="M278" s="10">
        <v>0</v>
      </c>
      <c r="N278" s="7"/>
      <c r="O278" s="7"/>
      <c r="P278" s="7"/>
      <c r="Q278" s="10">
        <v>0</v>
      </c>
      <c r="R278" s="8">
        <v>-35245</v>
      </c>
      <c r="S278" s="7"/>
      <c r="T278" s="10">
        <v>0</v>
      </c>
      <c r="U278" s="9">
        <f t="shared" si="18"/>
        <v>-35245</v>
      </c>
      <c r="V278" s="7"/>
      <c r="W278" s="7"/>
      <c r="X278" s="9">
        <f t="shared" si="19"/>
        <v>0</v>
      </c>
      <c r="Y278" s="9">
        <f t="shared" si="20"/>
        <v>-35245</v>
      </c>
    </row>
    <row r="279" spans="1:25" x14ac:dyDescent="0.35">
      <c r="A279" s="2" t="s">
        <v>25</v>
      </c>
      <c r="B279" s="2" t="s">
        <v>151</v>
      </c>
      <c r="C279" s="7"/>
      <c r="D279" s="8">
        <v>-1364</v>
      </c>
      <c r="E279" s="7"/>
      <c r="F279" s="8">
        <v>-185710</v>
      </c>
      <c r="G279" s="7"/>
      <c r="H279" s="7"/>
      <c r="I279" s="7"/>
      <c r="J279" s="7"/>
      <c r="K279" s="7"/>
      <c r="L279" s="7"/>
      <c r="M279" s="10">
        <v>0</v>
      </c>
      <c r="N279" s="7"/>
      <c r="O279" s="7"/>
      <c r="P279" s="7"/>
      <c r="Q279" s="10">
        <v>0</v>
      </c>
      <c r="R279" s="10">
        <v>0</v>
      </c>
      <c r="S279" s="7"/>
      <c r="T279" s="10">
        <v>0</v>
      </c>
      <c r="U279" s="9">
        <f t="shared" si="18"/>
        <v>-187074</v>
      </c>
      <c r="V279" s="7"/>
      <c r="W279" s="8">
        <v>546032</v>
      </c>
      <c r="X279" s="9">
        <f t="shared" si="19"/>
        <v>546032</v>
      </c>
      <c r="Y279" s="9">
        <f t="shared" si="20"/>
        <v>358958</v>
      </c>
    </row>
    <row r="280" spans="1:25" x14ac:dyDescent="0.35">
      <c r="A280" s="2" t="s">
        <v>26</v>
      </c>
      <c r="B280" s="2" t="s">
        <v>152</v>
      </c>
      <c r="C280" s="7"/>
      <c r="D280" s="8">
        <v>-650</v>
      </c>
      <c r="E280" s="7"/>
      <c r="F280" s="8">
        <v>102330</v>
      </c>
      <c r="G280" s="7"/>
      <c r="H280" s="7"/>
      <c r="I280" s="7"/>
      <c r="J280" s="7"/>
      <c r="K280" s="7"/>
      <c r="L280" s="7"/>
      <c r="M280" s="10">
        <v>0</v>
      </c>
      <c r="N280" s="7"/>
      <c r="O280" s="7"/>
      <c r="P280" s="7"/>
      <c r="Q280" s="10">
        <v>0</v>
      </c>
      <c r="R280" s="10">
        <v>0</v>
      </c>
      <c r="S280" s="7"/>
      <c r="T280" s="10">
        <v>0</v>
      </c>
      <c r="U280" s="9">
        <f t="shared" si="18"/>
        <v>101680</v>
      </c>
      <c r="V280" s="8">
        <v>-63876</v>
      </c>
      <c r="W280" s="8">
        <v>2784104</v>
      </c>
      <c r="X280" s="9">
        <f t="shared" si="19"/>
        <v>2720228</v>
      </c>
      <c r="Y280" s="9">
        <f t="shared" si="20"/>
        <v>2821908</v>
      </c>
    </row>
    <row r="281" spans="1:25" x14ac:dyDescent="0.35">
      <c r="A281" s="2" t="s">
        <v>27</v>
      </c>
      <c r="B281" s="2" t="s">
        <v>153</v>
      </c>
      <c r="C281" s="7"/>
      <c r="D281" s="10">
        <v>0</v>
      </c>
      <c r="E281" s="7"/>
      <c r="F281" s="10">
        <v>0</v>
      </c>
      <c r="G281" s="7"/>
      <c r="H281" s="7"/>
      <c r="I281" s="7"/>
      <c r="J281" s="7"/>
      <c r="K281" s="7"/>
      <c r="L281" s="7"/>
      <c r="M281" s="10">
        <v>0</v>
      </c>
      <c r="N281" s="7"/>
      <c r="O281" s="7"/>
      <c r="P281" s="7"/>
      <c r="Q281" s="10">
        <v>0</v>
      </c>
      <c r="R281" s="10">
        <v>0</v>
      </c>
      <c r="S281" s="7"/>
      <c r="T281" s="10">
        <v>0</v>
      </c>
      <c r="U281" s="9">
        <f t="shared" si="18"/>
        <v>0</v>
      </c>
      <c r="V281" s="7"/>
      <c r="W281" s="7"/>
      <c r="X281" s="9">
        <f t="shared" si="19"/>
        <v>0</v>
      </c>
      <c r="Y281" s="9">
        <f t="shared" si="20"/>
        <v>0</v>
      </c>
    </row>
    <row r="282" spans="1:25" x14ac:dyDescent="0.35">
      <c r="A282" s="2" t="s">
        <v>28</v>
      </c>
      <c r="B282" s="2" t="s">
        <v>154</v>
      </c>
      <c r="C282" s="7"/>
      <c r="D282" s="10">
        <v>0</v>
      </c>
      <c r="E282" s="7"/>
      <c r="F282" s="10">
        <v>0</v>
      </c>
      <c r="G282" s="7"/>
      <c r="H282" s="7"/>
      <c r="I282" s="7"/>
      <c r="J282" s="7"/>
      <c r="K282" s="7"/>
      <c r="L282" s="7"/>
      <c r="M282" s="10">
        <v>0</v>
      </c>
      <c r="N282" s="7"/>
      <c r="O282" s="7"/>
      <c r="P282" s="7"/>
      <c r="Q282" s="10">
        <v>0</v>
      </c>
      <c r="R282" s="10">
        <v>0</v>
      </c>
      <c r="S282" s="7"/>
      <c r="T282" s="10">
        <v>0</v>
      </c>
      <c r="U282" s="9">
        <f t="shared" si="18"/>
        <v>0</v>
      </c>
      <c r="V282" s="7"/>
      <c r="W282" s="7"/>
      <c r="X282" s="9">
        <f t="shared" si="19"/>
        <v>0</v>
      </c>
      <c r="Y282" s="9">
        <f t="shared" si="20"/>
        <v>0</v>
      </c>
    </row>
    <row r="283" spans="1:25" x14ac:dyDescent="0.35">
      <c r="A283" s="2" t="s">
        <v>29</v>
      </c>
      <c r="B283" s="2" t="s">
        <v>155</v>
      </c>
      <c r="C283" s="7"/>
      <c r="D283" s="10">
        <v>0</v>
      </c>
      <c r="E283" s="7"/>
      <c r="F283" s="10">
        <v>0</v>
      </c>
      <c r="G283" s="7"/>
      <c r="H283" s="7"/>
      <c r="I283" s="7"/>
      <c r="J283" s="7"/>
      <c r="K283" s="7"/>
      <c r="L283" s="7"/>
      <c r="M283" s="10">
        <v>0</v>
      </c>
      <c r="N283" s="7"/>
      <c r="O283" s="7"/>
      <c r="P283" s="7"/>
      <c r="Q283" s="10">
        <v>0</v>
      </c>
      <c r="R283" s="10">
        <v>0</v>
      </c>
      <c r="S283" s="7"/>
      <c r="T283" s="10">
        <v>0</v>
      </c>
      <c r="U283" s="9">
        <f t="shared" si="18"/>
        <v>0</v>
      </c>
      <c r="V283" s="7"/>
      <c r="W283" s="7"/>
      <c r="X283" s="9">
        <f t="shared" si="19"/>
        <v>0</v>
      </c>
      <c r="Y283" s="9">
        <f t="shared" si="20"/>
        <v>0</v>
      </c>
    </row>
    <row r="284" spans="1:25" x14ac:dyDescent="0.35">
      <c r="A284" s="2" t="s">
        <v>69</v>
      </c>
      <c r="B284" s="2" t="s">
        <v>128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9">
        <f t="shared" si="18"/>
        <v>0</v>
      </c>
      <c r="V284" s="7"/>
      <c r="W284" s="7"/>
      <c r="X284" s="9">
        <f t="shared" si="19"/>
        <v>0</v>
      </c>
      <c r="Y284" s="9">
        <f t="shared" si="20"/>
        <v>0</v>
      </c>
    </row>
    <row r="285" spans="1:25" ht="16" x14ac:dyDescent="0.35">
      <c r="A285" s="2" t="s">
        <v>78</v>
      </c>
      <c r="B285" s="2" t="s">
        <v>156</v>
      </c>
      <c r="C285" s="7"/>
      <c r="D285" s="7"/>
      <c r="E285" s="7"/>
      <c r="F285" s="10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9">
        <f t="shared" si="18"/>
        <v>0</v>
      </c>
      <c r="V285" s="7"/>
      <c r="W285" s="7"/>
      <c r="X285" s="9">
        <f t="shared" si="19"/>
        <v>0</v>
      </c>
      <c r="Y285" s="9">
        <f t="shared" si="20"/>
        <v>0</v>
      </c>
    </row>
    <row r="286" spans="1:25" x14ac:dyDescent="0.35">
      <c r="A286" s="2" t="s">
        <v>79</v>
      </c>
      <c r="B286" s="2" t="s">
        <v>157</v>
      </c>
      <c r="C286" s="7"/>
      <c r="D286" s="7"/>
      <c r="E286" s="7"/>
      <c r="F286" s="8">
        <v>-11087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>
        <v>-42918</v>
      </c>
      <c r="U286" s="9">
        <f t="shared" si="18"/>
        <v>-54005</v>
      </c>
      <c r="V286" s="7"/>
      <c r="W286" s="7"/>
      <c r="X286" s="9">
        <f t="shared" si="19"/>
        <v>0</v>
      </c>
      <c r="Y286" s="9">
        <f t="shared" si="20"/>
        <v>-54005</v>
      </c>
    </row>
    <row r="287" spans="1:25" x14ac:dyDescent="0.35">
      <c r="A287" s="2" t="s">
        <v>80</v>
      </c>
      <c r="B287" s="2" t="s">
        <v>158</v>
      </c>
      <c r="C287" s="7"/>
      <c r="D287" s="7"/>
      <c r="E287" s="7"/>
      <c r="F287" s="8">
        <v>142240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8">
        <v>-2681</v>
      </c>
      <c r="U287" s="9">
        <f t="shared" si="18"/>
        <v>139559</v>
      </c>
      <c r="V287" s="7"/>
      <c r="W287" s="7"/>
      <c r="X287" s="9">
        <f t="shared" si="19"/>
        <v>0</v>
      </c>
      <c r="Y287" s="9">
        <f t="shared" si="20"/>
        <v>139559</v>
      </c>
    </row>
    <row r="288" spans="1:25" x14ac:dyDescent="0.35">
      <c r="A288" s="2" t="s">
        <v>81</v>
      </c>
      <c r="B288" s="2" t="s">
        <v>159</v>
      </c>
      <c r="C288" s="7"/>
      <c r="D288" s="7"/>
      <c r="E288" s="7"/>
      <c r="F288" s="8">
        <v>-160510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>
        <v>-173747</v>
      </c>
      <c r="U288" s="9">
        <f t="shared" si="18"/>
        <v>-334257</v>
      </c>
      <c r="V288" s="7"/>
      <c r="W288" s="7"/>
      <c r="X288" s="9">
        <f t="shared" si="19"/>
        <v>0</v>
      </c>
      <c r="Y288" s="9">
        <f t="shared" si="20"/>
        <v>-334257</v>
      </c>
    </row>
    <row r="289" spans="1:25" x14ac:dyDescent="0.35">
      <c r="A289" s="2" t="s">
        <v>70</v>
      </c>
      <c r="B289" s="2" t="s">
        <v>129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9">
        <f t="shared" si="18"/>
        <v>0</v>
      </c>
      <c r="V289" s="7"/>
      <c r="W289" s="7"/>
      <c r="X289" s="9">
        <f t="shared" si="19"/>
        <v>0</v>
      </c>
      <c r="Y289" s="9">
        <f t="shared" si="20"/>
        <v>0</v>
      </c>
    </row>
    <row r="290" spans="1:25" x14ac:dyDescent="0.35">
      <c r="A290" s="2" t="s">
        <v>71</v>
      </c>
      <c r="B290" s="2" t="s">
        <v>130</v>
      </c>
      <c r="C290" s="7"/>
      <c r="D290" s="7"/>
      <c r="E290" s="7"/>
      <c r="F290" s="8">
        <v>-80633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8">
        <v>-118429</v>
      </c>
      <c r="U290" s="9">
        <f t="shared" si="18"/>
        <v>-199062</v>
      </c>
      <c r="V290" s="7"/>
      <c r="W290" s="7"/>
      <c r="X290" s="9">
        <f t="shared" si="19"/>
        <v>0</v>
      </c>
      <c r="Y290" s="9">
        <f t="shared" si="20"/>
        <v>-199062</v>
      </c>
    </row>
    <row r="291" spans="1:25" x14ac:dyDescent="0.35">
      <c r="A291" s="2" t="s">
        <v>82</v>
      </c>
      <c r="B291" s="2" t="s">
        <v>160</v>
      </c>
      <c r="C291" s="7"/>
      <c r="D291" s="7"/>
      <c r="E291" s="7"/>
      <c r="F291" s="10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10">
        <v>0</v>
      </c>
      <c r="U291" s="9">
        <f t="shared" si="18"/>
        <v>0</v>
      </c>
      <c r="V291" s="7"/>
      <c r="W291" s="7"/>
      <c r="X291" s="9">
        <f t="shared" si="19"/>
        <v>0</v>
      </c>
      <c r="Y291" s="9">
        <f t="shared" si="20"/>
        <v>0</v>
      </c>
    </row>
    <row r="292" spans="1:25" x14ac:dyDescent="0.35">
      <c r="A292" s="2" t="s">
        <v>83</v>
      </c>
      <c r="B292" s="2" t="s">
        <v>161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9">
        <f t="shared" si="18"/>
        <v>0</v>
      </c>
      <c r="V292" s="7"/>
      <c r="W292" s="7"/>
      <c r="X292" s="9">
        <f t="shared" si="19"/>
        <v>0</v>
      </c>
      <c r="Y292" s="9">
        <f t="shared" si="20"/>
        <v>0</v>
      </c>
    </row>
    <row r="293" spans="1:25" x14ac:dyDescent="0.35">
      <c r="A293" s="2" t="s">
        <v>72</v>
      </c>
      <c r="B293" s="2" t="s">
        <v>131</v>
      </c>
      <c r="C293" s="7"/>
      <c r="D293" s="10">
        <v>0</v>
      </c>
      <c r="E293" s="7"/>
      <c r="F293" s="10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9">
        <f t="shared" si="18"/>
        <v>0</v>
      </c>
      <c r="V293" s="7"/>
      <c r="W293" s="7"/>
      <c r="X293" s="9">
        <f t="shared" si="19"/>
        <v>0</v>
      </c>
      <c r="Y293" s="9">
        <f t="shared" si="20"/>
        <v>0</v>
      </c>
    </row>
    <row r="294" spans="1:25" x14ac:dyDescent="0.35">
      <c r="A294" s="2" t="s">
        <v>84</v>
      </c>
      <c r="B294" s="2" t="s">
        <v>162</v>
      </c>
      <c r="C294" s="7"/>
      <c r="D294" s="10">
        <v>0</v>
      </c>
      <c r="E294" s="7"/>
      <c r="F294" s="10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9">
        <f t="shared" si="18"/>
        <v>0</v>
      </c>
      <c r="V294" s="7"/>
      <c r="W294" s="7"/>
      <c r="X294" s="9">
        <f t="shared" si="19"/>
        <v>0</v>
      </c>
      <c r="Y294" s="9">
        <f t="shared" si="20"/>
        <v>0</v>
      </c>
    </row>
    <row r="295" spans="1:25" x14ac:dyDescent="0.35">
      <c r="A295" s="2" t="s">
        <v>85</v>
      </c>
      <c r="B295" s="2" t="s">
        <v>163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9"/>
      <c r="V295" s="7"/>
      <c r="W295" s="7"/>
      <c r="X295" s="9"/>
      <c r="Y295" s="9"/>
    </row>
    <row r="296" spans="1:25" x14ac:dyDescent="0.35">
      <c r="A296" s="2" t="s">
        <v>86</v>
      </c>
      <c r="B296" s="2" t="s">
        <v>164</v>
      </c>
      <c r="C296" s="7"/>
      <c r="D296" s="7"/>
      <c r="E296" s="7"/>
      <c r="F296" s="8">
        <v>142240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8">
        <v>-2681</v>
      </c>
      <c r="U296" s="9">
        <f t="shared" si="18"/>
        <v>139559</v>
      </c>
      <c r="V296" s="7"/>
      <c r="W296" s="7"/>
      <c r="X296" s="9">
        <f t="shared" si="19"/>
        <v>0</v>
      </c>
      <c r="Y296" s="9">
        <f t="shared" si="20"/>
        <v>139559</v>
      </c>
    </row>
    <row r="297" spans="1:25" x14ac:dyDescent="0.35">
      <c r="A297" s="2" t="s">
        <v>87</v>
      </c>
      <c r="B297" s="2" t="s">
        <v>165</v>
      </c>
      <c r="C297" s="7"/>
      <c r="D297" s="7"/>
      <c r="E297" s="7"/>
      <c r="F297" s="10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10">
        <v>0</v>
      </c>
      <c r="U297" s="9">
        <f t="shared" si="18"/>
        <v>0</v>
      </c>
      <c r="V297" s="7"/>
      <c r="W297" s="7"/>
      <c r="X297" s="9">
        <f t="shared" si="19"/>
        <v>0</v>
      </c>
      <c r="Y297" s="9">
        <f t="shared" si="20"/>
        <v>0</v>
      </c>
    </row>
    <row r="298" spans="1:25" ht="8.5" customHeight="1" x14ac:dyDescent="0.35">
      <c r="A298" s="2" t="s">
        <v>68</v>
      </c>
      <c r="B298" s="2" t="s">
        <v>210</v>
      </c>
      <c r="C298" s="7"/>
      <c r="D298" s="10">
        <v>0</v>
      </c>
      <c r="E298" s="7"/>
      <c r="F298" s="10">
        <v>0</v>
      </c>
      <c r="G298" s="7"/>
      <c r="H298" s="7"/>
      <c r="I298" s="7"/>
      <c r="J298" s="7"/>
      <c r="K298" s="7"/>
      <c r="L298" s="7"/>
      <c r="M298" s="10">
        <v>0</v>
      </c>
      <c r="N298" s="7"/>
      <c r="O298" s="7"/>
      <c r="P298" s="7"/>
      <c r="Q298" s="7"/>
      <c r="R298" s="10">
        <v>0</v>
      </c>
      <c r="S298" s="7"/>
      <c r="T298" s="10">
        <v>0</v>
      </c>
      <c r="U298" s="9">
        <f t="shared" si="18"/>
        <v>0</v>
      </c>
      <c r="V298" s="7"/>
      <c r="W298" s="7"/>
      <c r="X298" s="9">
        <f t="shared" si="19"/>
        <v>0</v>
      </c>
      <c r="Y298" s="9">
        <f t="shared" si="20"/>
        <v>0</v>
      </c>
    </row>
    <row r="299" spans="1:25" x14ac:dyDescent="0.35">
      <c r="A299" s="2" t="s">
        <v>11</v>
      </c>
      <c r="B299" s="2" t="s">
        <v>132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9"/>
      <c r="V299" s="7"/>
      <c r="W299" s="7"/>
      <c r="X299" s="9"/>
      <c r="Y299" s="9"/>
    </row>
    <row r="300" spans="1:25" x14ac:dyDescent="0.35">
      <c r="A300" s="2" t="s">
        <v>12</v>
      </c>
      <c r="B300" s="2" t="s">
        <v>133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9">
        <f t="shared" si="18"/>
        <v>0</v>
      </c>
      <c r="V300" s="7"/>
      <c r="W300" s="7"/>
      <c r="X300" s="9">
        <f t="shared" si="19"/>
        <v>0</v>
      </c>
      <c r="Y300" s="9">
        <f t="shared" si="20"/>
        <v>0</v>
      </c>
    </row>
    <row r="301" spans="1:25" x14ac:dyDescent="0.35">
      <c r="A301" s="2" t="s">
        <v>30</v>
      </c>
      <c r="B301" s="2" t="s">
        <v>166</v>
      </c>
      <c r="C301" s="7"/>
      <c r="D301" s="10">
        <v>0</v>
      </c>
      <c r="E301" s="7"/>
      <c r="F301" s="10">
        <v>0</v>
      </c>
      <c r="G301" s="7"/>
      <c r="H301" s="7"/>
      <c r="I301" s="7"/>
      <c r="J301" s="7"/>
      <c r="K301" s="7"/>
      <c r="L301" s="7"/>
      <c r="M301" s="10">
        <v>0</v>
      </c>
      <c r="N301" s="7"/>
      <c r="O301" s="7"/>
      <c r="P301" s="7"/>
      <c r="Q301" s="7"/>
      <c r="R301" s="10">
        <v>0</v>
      </c>
      <c r="S301" s="7"/>
      <c r="T301" s="10">
        <v>0</v>
      </c>
      <c r="U301" s="9">
        <f t="shared" si="18"/>
        <v>0</v>
      </c>
      <c r="V301" s="7"/>
      <c r="W301" s="7"/>
      <c r="X301" s="9">
        <f t="shared" si="19"/>
        <v>0</v>
      </c>
      <c r="Y301" s="9">
        <f t="shared" si="20"/>
        <v>0</v>
      </c>
    </row>
    <row r="302" spans="1:25" x14ac:dyDescent="0.35">
      <c r="A302" s="2" t="s">
        <v>31</v>
      </c>
      <c r="B302" s="2" t="s">
        <v>167</v>
      </c>
      <c r="C302" s="7"/>
      <c r="D302" s="10">
        <v>0</v>
      </c>
      <c r="E302" s="7"/>
      <c r="F302" s="10">
        <v>0</v>
      </c>
      <c r="G302" s="7"/>
      <c r="H302" s="7"/>
      <c r="I302" s="7"/>
      <c r="J302" s="7"/>
      <c r="K302" s="7"/>
      <c r="L302" s="7"/>
      <c r="M302" s="10">
        <v>0</v>
      </c>
      <c r="N302" s="7"/>
      <c r="O302" s="7"/>
      <c r="P302" s="7"/>
      <c r="Q302" s="7"/>
      <c r="R302" s="10">
        <v>0</v>
      </c>
      <c r="S302" s="7"/>
      <c r="T302" s="10">
        <v>0</v>
      </c>
      <c r="U302" s="9">
        <f t="shared" si="18"/>
        <v>0</v>
      </c>
      <c r="V302" s="7"/>
      <c r="W302" s="7"/>
      <c r="X302" s="9">
        <f t="shared" si="19"/>
        <v>0</v>
      </c>
      <c r="Y302" s="9">
        <f t="shared" si="20"/>
        <v>0</v>
      </c>
    </row>
    <row r="303" spans="1:25" x14ac:dyDescent="0.35">
      <c r="A303" s="2" t="s">
        <v>13</v>
      </c>
      <c r="B303" s="2" t="s">
        <v>134</v>
      </c>
      <c r="C303" s="7"/>
      <c r="D303" s="10">
        <v>0</v>
      </c>
      <c r="E303" s="7"/>
      <c r="F303" s="10">
        <v>0</v>
      </c>
      <c r="G303" s="7"/>
      <c r="H303" s="7"/>
      <c r="I303" s="7"/>
      <c r="J303" s="7"/>
      <c r="K303" s="7"/>
      <c r="L303" s="7"/>
      <c r="M303" s="10">
        <v>0</v>
      </c>
      <c r="N303" s="7"/>
      <c r="O303" s="7"/>
      <c r="P303" s="7"/>
      <c r="Q303" s="7"/>
      <c r="R303" s="10">
        <v>0</v>
      </c>
      <c r="S303" s="7"/>
      <c r="T303" s="10">
        <v>0</v>
      </c>
      <c r="U303" s="9">
        <f t="shared" si="18"/>
        <v>0</v>
      </c>
      <c r="V303" s="7"/>
      <c r="W303" s="7"/>
      <c r="X303" s="9">
        <f t="shared" si="19"/>
        <v>0</v>
      </c>
      <c r="Y303" s="9">
        <f t="shared" si="20"/>
        <v>0</v>
      </c>
    </row>
    <row r="304" spans="1:25" x14ac:dyDescent="0.35">
      <c r="A304" s="2" t="s">
        <v>73</v>
      </c>
      <c r="B304" s="2" t="s">
        <v>135</v>
      </c>
      <c r="C304" s="7"/>
      <c r="D304" s="7"/>
      <c r="E304" s="7"/>
      <c r="F304" s="10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10">
        <v>0</v>
      </c>
      <c r="U304" s="9">
        <f t="shared" si="18"/>
        <v>0</v>
      </c>
      <c r="V304" s="7"/>
      <c r="W304" s="7"/>
      <c r="X304" s="9">
        <f t="shared" si="19"/>
        <v>0</v>
      </c>
      <c r="Y304" s="9">
        <f t="shared" si="20"/>
        <v>0</v>
      </c>
    </row>
    <row r="305" spans="1:25" x14ac:dyDescent="0.35">
      <c r="A305" s="2" t="s">
        <v>88</v>
      </c>
      <c r="B305" s="2" t="s">
        <v>168</v>
      </c>
      <c r="C305" s="7"/>
      <c r="D305" s="7"/>
      <c r="E305" s="7"/>
      <c r="F305" s="10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10">
        <v>0</v>
      </c>
      <c r="U305" s="9">
        <f t="shared" si="18"/>
        <v>0</v>
      </c>
      <c r="V305" s="7"/>
      <c r="W305" s="7"/>
      <c r="X305" s="9">
        <f t="shared" si="19"/>
        <v>0</v>
      </c>
      <c r="Y305" s="9">
        <f t="shared" si="20"/>
        <v>0</v>
      </c>
    </row>
    <row r="306" spans="1:25" x14ac:dyDescent="0.35">
      <c r="A306" s="2" t="s">
        <v>89</v>
      </c>
      <c r="B306" s="2" t="s">
        <v>169</v>
      </c>
      <c r="C306" s="7"/>
      <c r="D306" s="7"/>
      <c r="E306" s="7"/>
      <c r="F306" s="10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10">
        <v>0</v>
      </c>
      <c r="U306" s="9">
        <f t="shared" si="18"/>
        <v>0</v>
      </c>
      <c r="V306" s="7"/>
      <c r="W306" s="7"/>
      <c r="X306" s="9">
        <f t="shared" si="19"/>
        <v>0</v>
      </c>
      <c r="Y306" s="9">
        <f t="shared" si="20"/>
        <v>0</v>
      </c>
    </row>
    <row r="307" spans="1:25" ht="9.5" customHeight="1" x14ac:dyDescent="0.35">
      <c r="A307" s="2" t="s">
        <v>74</v>
      </c>
      <c r="B307" s="2" t="s">
        <v>136</v>
      </c>
      <c r="C307" s="7"/>
      <c r="D307" s="7"/>
      <c r="E307" s="7"/>
      <c r="F307" s="10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10">
        <v>0</v>
      </c>
      <c r="U307" s="9">
        <f t="shared" si="18"/>
        <v>0</v>
      </c>
      <c r="V307" s="7"/>
      <c r="W307" s="7"/>
      <c r="X307" s="9">
        <f t="shared" si="19"/>
        <v>0</v>
      </c>
      <c r="Y307" s="9">
        <f t="shared" si="20"/>
        <v>0</v>
      </c>
    </row>
    <row r="308" spans="1:25" x14ac:dyDescent="0.35">
      <c r="A308" s="2" t="s">
        <v>75</v>
      </c>
      <c r="B308" s="2" t="s">
        <v>137</v>
      </c>
      <c r="C308" s="7"/>
      <c r="D308" s="7"/>
      <c r="E308" s="7"/>
      <c r="F308" s="10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10">
        <v>0</v>
      </c>
      <c r="U308" s="9">
        <f t="shared" si="18"/>
        <v>0</v>
      </c>
      <c r="V308" s="7"/>
      <c r="W308" s="7"/>
      <c r="X308" s="9">
        <f t="shared" si="19"/>
        <v>0</v>
      </c>
      <c r="Y308" s="9">
        <f t="shared" si="20"/>
        <v>0</v>
      </c>
    </row>
    <row r="309" spans="1:25" x14ac:dyDescent="0.35">
      <c r="A309" s="2" t="s">
        <v>76</v>
      </c>
      <c r="B309" s="2" t="s">
        <v>138</v>
      </c>
      <c r="C309" s="7"/>
      <c r="D309" s="7"/>
      <c r="E309" s="7"/>
      <c r="F309" s="10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10">
        <v>0</v>
      </c>
      <c r="U309" s="9">
        <f t="shared" si="18"/>
        <v>0</v>
      </c>
      <c r="V309" s="7"/>
      <c r="W309" s="7"/>
      <c r="X309" s="9">
        <f t="shared" si="19"/>
        <v>0</v>
      </c>
      <c r="Y309" s="9">
        <f t="shared" si="20"/>
        <v>0</v>
      </c>
    </row>
    <row r="310" spans="1:25" x14ac:dyDescent="0.35">
      <c r="A310" s="2" t="s">
        <v>90</v>
      </c>
      <c r="B310" s="2" t="s">
        <v>170</v>
      </c>
      <c r="C310" s="7"/>
      <c r="D310" s="7"/>
      <c r="E310" s="7"/>
      <c r="F310" s="10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10">
        <v>0</v>
      </c>
      <c r="U310" s="9">
        <f t="shared" si="18"/>
        <v>0</v>
      </c>
      <c r="V310" s="7"/>
      <c r="W310" s="7"/>
      <c r="X310" s="9">
        <f t="shared" si="19"/>
        <v>0</v>
      </c>
      <c r="Y310" s="9">
        <f t="shared" si="20"/>
        <v>0</v>
      </c>
    </row>
    <row r="311" spans="1:25" x14ac:dyDescent="0.35">
      <c r="A311" s="2" t="s">
        <v>91</v>
      </c>
      <c r="B311" s="2" t="s">
        <v>171</v>
      </c>
      <c r="C311" s="7"/>
      <c r="D311" s="7"/>
      <c r="E311" s="7"/>
      <c r="F311" s="10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10">
        <v>0</v>
      </c>
      <c r="U311" s="9">
        <f t="shared" si="18"/>
        <v>0</v>
      </c>
      <c r="V311" s="7"/>
      <c r="W311" s="7"/>
      <c r="X311" s="9">
        <f t="shared" si="19"/>
        <v>0</v>
      </c>
      <c r="Y311" s="9">
        <f t="shared" si="20"/>
        <v>0</v>
      </c>
    </row>
    <row r="312" spans="1:25" x14ac:dyDescent="0.35">
      <c r="A312" s="2" t="s">
        <v>92</v>
      </c>
      <c r="B312" s="2" t="s">
        <v>172</v>
      </c>
      <c r="C312" s="7"/>
      <c r="D312" s="7"/>
      <c r="E312" s="7"/>
      <c r="F312" s="10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10">
        <v>0</v>
      </c>
      <c r="U312" s="9">
        <f t="shared" si="18"/>
        <v>0</v>
      </c>
      <c r="V312" s="7"/>
      <c r="W312" s="7"/>
      <c r="X312" s="9">
        <f t="shared" si="19"/>
        <v>0</v>
      </c>
      <c r="Y312" s="9">
        <f t="shared" si="20"/>
        <v>0</v>
      </c>
    </row>
    <row r="313" spans="1:25" x14ac:dyDescent="0.35">
      <c r="A313" s="2" t="s">
        <v>77</v>
      </c>
      <c r="B313" s="2" t="s">
        <v>139</v>
      </c>
      <c r="C313" s="7"/>
      <c r="D313" s="10">
        <v>0</v>
      </c>
      <c r="E313" s="7"/>
      <c r="F313" s="10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10">
        <v>0</v>
      </c>
      <c r="U313" s="9">
        <f t="shared" si="18"/>
        <v>0</v>
      </c>
      <c r="V313" s="7"/>
      <c r="W313" s="7"/>
      <c r="X313" s="9">
        <f t="shared" si="19"/>
        <v>0</v>
      </c>
      <c r="Y313" s="9">
        <f t="shared" si="20"/>
        <v>0</v>
      </c>
    </row>
    <row r="314" spans="1:25" x14ac:dyDescent="0.35">
      <c r="A314" s="2" t="s">
        <v>93</v>
      </c>
      <c r="B314" s="2" t="s">
        <v>173</v>
      </c>
      <c r="C314" s="7"/>
      <c r="D314" s="10">
        <v>0</v>
      </c>
      <c r="E314" s="7"/>
      <c r="F314" s="10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10">
        <v>0</v>
      </c>
      <c r="U314" s="9">
        <f t="shared" si="18"/>
        <v>0</v>
      </c>
      <c r="V314" s="7"/>
      <c r="W314" s="7"/>
      <c r="X314" s="9">
        <f t="shared" si="19"/>
        <v>0</v>
      </c>
      <c r="Y314" s="9">
        <f t="shared" si="20"/>
        <v>0</v>
      </c>
    </row>
    <row r="315" spans="1:25" x14ac:dyDescent="0.35">
      <c r="A315" s="16"/>
      <c r="B315" s="16"/>
    </row>
    <row r="316" spans="1:25" ht="10.5" x14ac:dyDescent="0.25">
      <c r="A316" s="19" t="s">
        <v>327</v>
      </c>
      <c r="B316" s="19" t="s">
        <v>328</v>
      </c>
      <c r="U316" s="20"/>
      <c r="X316" s="20"/>
      <c r="Y316" s="20"/>
    </row>
    <row r="317" spans="1:25" x14ac:dyDescent="0.35">
      <c r="A317" s="2"/>
      <c r="B317" s="2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2"/>
      <c r="V317" s="23"/>
      <c r="W317" s="23"/>
      <c r="X317" s="22"/>
      <c r="Y317" s="22"/>
    </row>
    <row r="318" spans="1:25" x14ac:dyDescent="0.35">
      <c r="A318" s="2" t="s">
        <v>222</v>
      </c>
      <c r="B318" s="2" t="s">
        <v>223</v>
      </c>
      <c r="C318" s="23">
        <f>C10+C29+C48+C67+C222</f>
        <v>0</v>
      </c>
      <c r="D318" s="23">
        <f t="shared" ref="D318:T318" si="21">D10+D29+D48+D67+D222</f>
        <v>0</v>
      </c>
      <c r="E318" s="23">
        <f t="shared" si="21"/>
        <v>5763799</v>
      </c>
      <c r="F318" s="23">
        <f t="shared" si="21"/>
        <v>0</v>
      </c>
      <c r="G318" s="23">
        <f t="shared" si="21"/>
        <v>0</v>
      </c>
      <c r="H318" s="23">
        <f t="shared" si="21"/>
        <v>0</v>
      </c>
      <c r="I318" s="23">
        <f t="shared" si="21"/>
        <v>0</v>
      </c>
      <c r="J318" s="23">
        <f t="shared" si="21"/>
        <v>0</v>
      </c>
      <c r="K318" s="23">
        <f t="shared" si="21"/>
        <v>0</v>
      </c>
      <c r="L318" s="23">
        <f t="shared" si="21"/>
        <v>0</v>
      </c>
      <c r="M318" s="23">
        <f t="shared" si="21"/>
        <v>0</v>
      </c>
      <c r="N318" s="23">
        <f t="shared" si="21"/>
        <v>2645790</v>
      </c>
      <c r="O318" s="23">
        <f t="shared" si="21"/>
        <v>0</v>
      </c>
      <c r="P318" s="23">
        <f t="shared" si="21"/>
        <v>0</v>
      </c>
      <c r="Q318" s="23">
        <f t="shared" si="21"/>
        <v>0</v>
      </c>
      <c r="R318" s="23">
        <f t="shared" si="21"/>
        <v>0</v>
      </c>
      <c r="S318" s="23">
        <f t="shared" si="21"/>
        <v>0</v>
      </c>
      <c r="T318" s="23">
        <f t="shared" si="21"/>
        <v>0</v>
      </c>
      <c r="U318" s="22">
        <f>SUM(C318:T318)</f>
        <v>8409589</v>
      </c>
      <c r="V318" s="23">
        <f t="shared" ref="V318:W318" si="22">V10+V29+V48+V67+V222</f>
        <v>0</v>
      </c>
      <c r="W318" s="23">
        <f t="shared" si="22"/>
        <v>0</v>
      </c>
      <c r="X318" s="22">
        <f>V318+W318</f>
        <v>0</v>
      </c>
      <c r="Y318" s="22">
        <f>U318+X318</f>
        <v>8409589</v>
      </c>
    </row>
    <row r="319" spans="1:25" x14ac:dyDescent="0.35">
      <c r="A319" s="2" t="s">
        <v>224</v>
      </c>
      <c r="B319" s="2" t="s">
        <v>225</v>
      </c>
      <c r="C319" s="23">
        <f t="shared" ref="C319:C321" si="23">C11+C30+C49+C68+C223</f>
        <v>0</v>
      </c>
      <c r="D319" s="23">
        <f t="shared" ref="D319:T319" si="24">D11+D30+D49+D68+D223</f>
        <v>0</v>
      </c>
      <c r="E319" s="23">
        <f t="shared" si="24"/>
        <v>0</v>
      </c>
      <c r="F319" s="23">
        <f t="shared" si="24"/>
        <v>0</v>
      </c>
      <c r="G319" s="23">
        <f t="shared" si="24"/>
        <v>0</v>
      </c>
      <c r="H319" s="23">
        <f t="shared" si="24"/>
        <v>0</v>
      </c>
      <c r="I319" s="23">
        <f t="shared" si="24"/>
        <v>0</v>
      </c>
      <c r="J319" s="23">
        <f t="shared" si="24"/>
        <v>0</v>
      </c>
      <c r="K319" s="23">
        <f t="shared" si="24"/>
        <v>0</v>
      </c>
      <c r="L319" s="23">
        <f t="shared" si="24"/>
        <v>0</v>
      </c>
      <c r="M319" s="23">
        <f t="shared" si="24"/>
        <v>0</v>
      </c>
      <c r="N319" s="23">
        <f t="shared" si="24"/>
        <v>0</v>
      </c>
      <c r="O319" s="23">
        <f t="shared" si="24"/>
        <v>0</v>
      </c>
      <c r="P319" s="23">
        <f t="shared" si="24"/>
        <v>0</v>
      </c>
      <c r="Q319" s="23">
        <f t="shared" si="24"/>
        <v>0</v>
      </c>
      <c r="R319" s="23">
        <f t="shared" si="24"/>
        <v>0</v>
      </c>
      <c r="S319" s="23">
        <f t="shared" si="24"/>
        <v>0</v>
      </c>
      <c r="T319" s="23">
        <f t="shared" si="24"/>
        <v>0</v>
      </c>
      <c r="U319" s="22">
        <f t="shared" ref="U319:U369" si="25">SUM(C319:T319)</f>
        <v>0</v>
      </c>
      <c r="V319" s="23">
        <f t="shared" ref="V319:W319" si="26">V11+V30+V49+V68+V223</f>
        <v>0</v>
      </c>
      <c r="W319" s="23">
        <f t="shared" si="26"/>
        <v>0</v>
      </c>
      <c r="X319" s="22">
        <f t="shared" ref="X319:X369" si="27">V319+W319</f>
        <v>0</v>
      </c>
      <c r="Y319" s="22">
        <f t="shared" ref="Y319:Y369" si="28">U319+X319</f>
        <v>0</v>
      </c>
    </row>
    <row r="320" spans="1:25" x14ac:dyDescent="0.35">
      <c r="A320" s="2" t="s">
        <v>226</v>
      </c>
      <c r="B320" s="2" t="s">
        <v>227</v>
      </c>
      <c r="C320" s="23">
        <f t="shared" si="23"/>
        <v>0</v>
      </c>
      <c r="D320" s="23">
        <f t="shared" ref="D320:T320" si="29">D12+D31+D50+D69+D224</f>
        <v>0</v>
      </c>
      <c r="E320" s="23">
        <f t="shared" si="29"/>
        <v>11983473</v>
      </c>
      <c r="F320" s="23">
        <f t="shared" si="29"/>
        <v>0</v>
      </c>
      <c r="G320" s="23">
        <f t="shared" si="29"/>
        <v>0</v>
      </c>
      <c r="H320" s="23">
        <f t="shared" si="29"/>
        <v>0</v>
      </c>
      <c r="I320" s="23">
        <f t="shared" si="29"/>
        <v>0</v>
      </c>
      <c r="J320" s="23">
        <f t="shared" si="29"/>
        <v>0</v>
      </c>
      <c r="K320" s="23">
        <f t="shared" si="29"/>
        <v>0</v>
      </c>
      <c r="L320" s="23">
        <f t="shared" si="29"/>
        <v>0</v>
      </c>
      <c r="M320" s="23">
        <f t="shared" si="29"/>
        <v>0</v>
      </c>
      <c r="N320" s="23">
        <f t="shared" si="29"/>
        <v>0</v>
      </c>
      <c r="O320" s="23">
        <f t="shared" si="29"/>
        <v>0</v>
      </c>
      <c r="P320" s="23">
        <f t="shared" si="29"/>
        <v>0</v>
      </c>
      <c r="Q320" s="23">
        <f t="shared" si="29"/>
        <v>0</v>
      </c>
      <c r="R320" s="23">
        <f t="shared" si="29"/>
        <v>0</v>
      </c>
      <c r="S320" s="23">
        <f t="shared" si="29"/>
        <v>0</v>
      </c>
      <c r="T320" s="23">
        <f t="shared" si="29"/>
        <v>0</v>
      </c>
      <c r="U320" s="22">
        <f t="shared" si="25"/>
        <v>11983473</v>
      </c>
      <c r="V320" s="23">
        <f t="shared" ref="V320:W320" si="30">V12+V31+V50+V69+V224</f>
        <v>0</v>
      </c>
      <c r="W320" s="23">
        <f t="shared" si="30"/>
        <v>0</v>
      </c>
      <c r="X320" s="22">
        <f t="shared" si="27"/>
        <v>0</v>
      </c>
      <c r="Y320" s="22">
        <f t="shared" si="28"/>
        <v>11983473</v>
      </c>
    </row>
    <row r="321" spans="1:25" x14ac:dyDescent="0.35">
      <c r="A321" s="2" t="s">
        <v>228</v>
      </c>
      <c r="B321" s="2" t="s">
        <v>229</v>
      </c>
      <c r="C321" s="23">
        <f t="shared" si="23"/>
        <v>0</v>
      </c>
      <c r="D321" s="23">
        <f t="shared" ref="D321:T321" si="31">D13+D32+D51+D70+D225</f>
        <v>0</v>
      </c>
      <c r="E321" s="23">
        <f t="shared" si="31"/>
        <v>0</v>
      </c>
      <c r="F321" s="23">
        <f t="shared" si="31"/>
        <v>0</v>
      </c>
      <c r="G321" s="23">
        <f t="shared" si="31"/>
        <v>0</v>
      </c>
      <c r="H321" s="23">
        <f t="shared" si="31"/>
        <v>0</v>
      </c>
      <c r="I321" s="23">
        <f t="shared" si="31"/>
        <v>0</v>
      </c>
      <c r="J321" s="23">
        <f t="shared" si="31"/>
        <v>0</v>
      </c>
      <c r="K321" s="23">
        <f t="shared" si="31"/>
        <v>0</v>
      </c>
      <c r="L321" s="23">
        <f t="shared" si="31"/>
        <v>0</v>
      </c>
      <c r="M321" s="23">
        <f t="shared" si="31"/>
        <v>0</v>
      </c>
      <c r="N321" s="23">
        <f t="shared" si="31"/>
        <v>0</v>
      </c>
      <c r="O321" s="23">
        <f t="shared" si="31"/>
        <v>0</v>
      </c>
      <c r="P321" s="23">
        <f t="shared" si="31"/>
        <v>0</v>
      </c>
      <c r="Q321" s="23">
        <f t="shared" si="31"/>
        <v>0</v>
      </c>
      <c r="R321" s="23">
        <f t="shared" si="31"/>
        <v>0</v>
      </c>
      <c r="S321" s="23">
        <f t="shared" si="31"/>
        <v>0</v>
      </c>
      <c r="T321" s="23">
        <f t="shared" si="31"/>
        <v>0</v>
      </c>
      <c r="U321" s="22">
        <f t="shared" si="25"/>
        <v>0</v>
      </c>
      <c r="V321" s="23">
        <f t="shared" ref="V321:W321" si="32">V13+V32+V51+V70+V225</f>
        <v>0</v>
      </c>
      <c r="W321" s="23">
        <f t="shared" si="32"/>
        <v>0</v>
      </c>
      <c r="X321" s="22">
        <f t="shared" si="27"/>
        <v>0</v>
      </c>
      <c r="Y321" s="22">
        <f t="shared" si="28"/>
        <v>0</v>
      </c>
    </row>
    <row r="322" spans="1:25" x14ac:dyDescent="0.35">
      <c r="A322" s="2" t="s">
        <v>230</v>
      </c>
      <c r="B322" s="2" t="s">
        <v>231</v>
      </c>
      <c r="C322" s="23">
        <f>C86+C241</f>
        <v>0</v>
      </c>
      <c r="D322" s="23">
        <f t="shared" ref="D322:T322" si="33">D86+D241</f>
        <v>0</v>
      </c>
      <c r="E322" s="23">
        <f t="shared" si="33"/>
        <v>0</v>
      </c>
      <c r="F322" s="23">
        <f t="shared" si="33"/>
        <v>0</v>
      </c>
      <c r="G322" s="23">
        <f t="shared" si="33"/>
        <v>0</v>
      </c>
      <c r="H322" s="23">
        <f t="shared" si="33"/>
        <v>0</v>
      </c>
      <c r="I322" s="23">
        <f t="shared" si="33"/>
        <v>0</v>
      </c>
      <c r="J322" s="23">
        <f t="shared" si="33"/>
        <v>0</v>
      </c>
      <c r="K322" s="23">
        <f t="shared" si="33"/>
        <v>0</v>
      </c>
      <c r="L322" s="23">
        <f t="shared" si="33"/>
        <v>0</v>
      </c>
      <c r="M322" s="23">
        <f t="shared" si="33"/>
        <v>0</v>
      </c>
      <c r="N322" s="23">
        <f t="shared" si="33"/>
        <v>0</v>
      </c>
      <c r="O322" s="23">
        <f t="shared" si="33"/>
        <v>0</v>
      </c>
      <c r="P322" s="23">
        <f t="shared" si="33"/>
        <v>0</v>
      </c>
      <c r="Q322" s="23">
        <f t="shared" si="33"/>
        <v>0</v>
      </c>
      <c r="R322" s="23">
        <f t="shared" si="33"/>
        <v>0</v>
      </c>
      <c r="S322" s="23">
        <f t="shared" si="33"/>
        <v>0</v>
      </c>
      <c r="T322" s="23">
        <f t="shared" si="33"/>
        <v>0</v>
      </c>
      <c r="U322" s="22">
        <f t="shared" si="25"/>
        <v>0</v>
      </c>
      <c r="V322" s="23">
        <f t="shared" ref="V322:W322" si="34">V86+V241</f>
        <v>0</v>
      </c>
      <c r="W322" s="23">
        <f t="shared" si="34"/>
        <v>0</v>
      </c>
      <c r="X322" s="22">
        <f t="shared" si="27"/>
        <v>0</v>
      </c>
      <c r="Y322" s="22">
        <f t="shared" si="28"/>
        <v>0</v>
      </c>
    </row>
    <row r="323" spans="1:25" x14ac:dyDescent="0.35">
      <c r="A323" s="2" t="s">
        <v>232</v>
      </c>
      <c r="B323" s="2" t="s">
        <v>233</v>
      </c>
      <c r="C323" s="23">
        <f t="shared" ref="C323:C325" si="35">C87+C242</f>
        <v>0</v>
      </c>
      <c r="D323" s="23">
        <f t="shared" ref="D323:T323" si="36">D87+D242</f>
        <v>0</v>
      </c>
      <c r="E323" s="23">
        <f t="shared" si="36"/>
        <v>0</v>
      </c>
      <c r="F323" s="23">
        <f t="shared" si="36"/>
        <v>0</v>
      </c>
      <c r="G323" s="23">
        <f t="shared" si="36"/>
        <v>0</v>
      </c>
      <c r="H323" s="23">
        <f t="shared" si="36"/>
        <v>0</v>
      </c>
      <c r="I323" s="23">
        <f t="shared" si="36"/>
        <v>0</v>
      </c>
      <c r="J323" s="23">
        <f t="shared" si="36"/>
        <v>0</v>
      </c>
      <c r="K323" s="23">
        <f t="shared" si="36"/>
        <v>0</v>
      </c>
      <c r="L323" s="23">
        <f t="shared" si="36"/>
        <v>0</v>
      </c>
      <c r="M323" s="23">
        <f t="shared" si="36"/>
        <v>0</v>
      </c>
      <c r="N323" s="23">
        <f t="shared" si="36"/>
        <v>0</v>
      </c>
      <c r="O323" s="23">
        <f t="shared" si="36"/>
        <v>0</v>
      </c>
      <c r="P323" s="23">
        <f t="shared" si="36"/>
        <v>0</v>
      </c>
      <c r="Q323" s="23">
        <f t="shared" si="36"/>
        <v>0</v>
      </c>
      <c r="R323" s="23">
        <f t="shared" si="36"/>
        <v>0</v>
      </c>
      <c r="S323" s="23">
        <f t="shared" si="36"/>
        <v>0</v>
      </c>
      <c r="T323" s="23">
        <f t="shared" si="36"/>
        <v>0</v>
      </c>
      <c r="U323" s="22">
        <f t="shared" si="25"/>
        <v>0</v>
      </c>
      <c r="V323" s="23">
        <f t="shared" ref="V323:W323" si="37">V87+V242</f>
        <v>0</v>
      </c>
      <c r="W323" s="23">
        <f t="shared" si="37"/>
        <v>0</v>
      </c>
      <c r="X323" s="22">
        <f t="shared" si="27"/>
        <v>0</v>
      </c>
      <c r="Y323" s="22">
        <f t="shared" si="28"/>
        <v>0</v>
      </c>
    </row>
    <row r="324" spans="1:25" x14ac:dyDescent="0.35">
      <c r="A324" s="2" t="s">
        <v>234</v>
      </c>
      <c r="B324" s="2" t="s">
        <v>235</v>
      </c>
      <c r="C324" s="23">
        <f t="shared" si="35"/>
        <v>0</v>
      </c>
      <c r="D324" s="23">
        <f t="shared" ref="D324:T324" si="38">D88+D243</f>
        <v>0</v>
      </c>
      <c r="E324" s="23">
        <f t="shared" si="38"/>
        <v>0</v>
      </c>
      <c r="F324" s="23">
        <f t="shared" si="38"/>
        <v>0</v>
      </c>
      <c r="G324" s="23">
        <f t="shared" si="38"/>
        <v>0</v>
      </c>
      <c r="H324" s="23">
        <f t="shared" si="38"/>
        <v>0</v>
      </c>
      <c r="I324" s="23">
        <f t="shared" si="38"/>
        <v>0</v>
      </c>
      <c r="J324" s="23">
        <f t="shared" si="38"/>
        <v>0</v>
      </c>
      <c r="K324" s="23">
        <f t="shared" si="38"/>
        <v>0</v>
      </c>
      <c r="L324" s="23">
        <f t="shared" si="38"/>
        <v>0</v>
      </c>
      <c r="M324" s="23">
        <f t="shared" si="38"/>
        <v>0</v>
      </c>
      <c r="N324" s="23">
        <f t="shared" si="38"/>
        <v>0</v>
      </c>
      <c r="O324" s="23">
        <f t="shared" si="38"/>
        <v>0</v>
      </c>
      <c r="P324" s="23">
        <f t="shared" si="38"/>
        <v>0</v>
      </c>
      <c r="Q324" s="23">
        <f t="shared" si="38"/>
        <v>0</v>
      </c>
      <c r="R324" s="23">
        <f t="shared" si="38"/>
        <v>0</v>
      </c>
      <c r="S324" s="23">
        <f t="shared" si="38"/>
        <v>0</v>
      </c>
      <c r="T324" s="23">
        <f t="shared" si="38"/>
        <v>0</v>
      </c>
      <c r="U324" s="22">
        <f t="shared" si="25"/>
        <v>0</v>
      </c>
      <c r="V324" s="23">
        <f t="shared" ref="V324:W324" si="39">V88+V243</f>
        <v>0</v>
      </c>
      <c r="W324" s="23">
        <f t="shared" si="39"/>
        <v>0</v>
      </c>
      <c r="X324" s="22">
        <f t="shared" si="27"/>
        <v>0</v>
      </c>
      <c r="Y324" s="22">
        <f t="shared" si="28"/>
        <v>0</v>
      </c>
    </row>
    <row r="325" spans="1:25" x14ac:dyDescent="0.35">
      <c r="A325" s="2" t="s">
        <v>236</v>
      </c>
      <c r="B325" s="2" t="s">
        <v>237</v>
      </c>
      <c r="C325" s="23">
        <f t="shared" si="35"/>
        <v>0</v>
      </c>
      <c r="D325" s="23">
        <f t="shared" ref="D325:T325" si="40">D89+D244</f>
        <v>0</v>
      </c>
      <c r="E325" s="23">
        <f t="shared" si="40"/>
        <v>0</v>
      </c>
      <c r="F325" s="23">
        <f t="shared" si="40"/>
        <v>0</v>
      </c>
      <c r="G325" s="23">
        <f t="shared" si="40"/>
        <v>0</v>
      </c>
      <c r="H325" s="23">
        <f t="shared" si="40"/>
        <v>0</v>
      </c>
      <c r="I325" s="23">
        <f t="shared" si="40"/>
        <v>0</v>
      </c>
      <c r="J325" s="23">
        <f t="shared" si="40"/>
        <v>0</v>
      </c>
      <c r="K325" s="23">
        <f t="shared" si="40"/>
        <v>0</v>
      </c>
      <c r="L325" s="23">
        <f t="shared" si="40"/>
        <v>0</v>
      </c>
      <c r="M325" s="23">
        <f t="shared" si="40"/>
        <v>0</v>
      </c>
      <c r="N325" s="23">
        <f t="shared" si="40"/>
        <v>0</v>
      </c>
      <c r="O325" s="23">
        <f t="shared" si="40"/>
        <v>0</v>
      </c>
      <c r="P325" s="23">
        <f t="shared" si="40"/>
        <v>0</v>
      </c>
      <c r="Q325" s="23">
        <f t="shared" si="40"/>
        <v>0</v>
      </c>
      <c r="R325" s="23">
        <f t="shared" si="40"/>
        <v>0</v>
      </c>
      <c r="S325" s="23">
        <f t="shared" si="40"/>
        <v>0</v>
      </c>
      <c r="T325" s="23">
        <f t="shared" si="40"/>
        <v>0</v>
      </c>
      <c r="U325" s="22">
        <f t="shared" si="25"/>
        <v>0</v>
      </c>
      <c r="V325" s="23">
        <f t="shared" ref="V325:W325" si="41">V89+V244</f>
        <v>0</v>
      </c>
      <c r="W325" s="23">
        <f t="shared" si="41"/>
        <v>0</v>
      </c>
      <c r="X325" s="22">
        <f t="shared" si="27"/>
        <v>0</v>
      </c>
      <c r="Y325" s="22">
        <f t="shared" si="28"/>
        <v>0</v>
      </c>
    </row>
    <row r="326" spans="1:25" x14ac:dyDescent="0.35">
      <c r="A326" s="2" t="s">
        <v>238</v>
      </c>
      <c r="B326" s="2" t="s">
        <v>239</v>
      </c>
      <c r="C326" s="23">
        <f>C94+C113+C132+C151+C248</f>
        <v>0</v>
      </c>
      <c r="D326" s="23">
        <f t="shared" ref="D326:T329" si="42">D94+D113+D132+D151+D248</f>
        <v>0</v>
      </c>
      <c r="E326" s="23">
        <f t="shared" si="42"/>
        <v>1877418</v>
      </c>
      <c r="F326" s="23">
        <f t="shared" si="42"/>
        <v>0</v>
      </c>
      <c r="G326" s="23">
        <f t="shared" si="42"/>
        <v>0</v>
      </c>
      <c r="H326" s="23">
        <f t="shared" si="42"/>
        <v>0</v>
      </c>
      <c r="I326" s="23">
        <f t="shared" si="42"/>
        <v>0</v>
      </c>
      <c r="J326" s="23">
        <f t="shared" si="42"/>
        <v>0</v>
      </c>
      <c r="K326" s="23">
        <f t="shared" si="42"/>
        <v>0</v>
      </c>
      <c r="L326" s="23">
        <f t="shared" si="42"/>
        <v>0</v>
      </c>
      <c r="M326" s="23">
        <f t="shared" si="42"/>
        <v>0</v>
      </c>
      <c r="N326" s="23">
        <f t="shared" si="42"/>
        <v>0</v>
      </c>
      <c r="O326" s="23">
        <f t="shared" si="42"/>
        <v>0</v>
      </c>
      <c r="P326" s="23">
        <f t="shared" si="42"/>
        <v>0</v>
      </c>
      <c r="Q326" s="23">
        <f t="shared" si="42"/>
        <v>0</v>
      </c>
      <c r="R326" s="23">
        <f t="shared" si="42"/>
        <v>0</v>
      </c>
      <c r="S326" s="23">
        <f t="shared" si="42"/>
        <v>0</v>
      </c>
      <c r="T326" s="23">
        <f t="shared" si="42"/>
        <v>0</v>
      </c>
      <c r="U326" s="22">
        <f t="shared" si="25"/>
        <v>1877418</v>
      </c>
      <c r="V326" s="23">
        <f t="shared" ref="V326:W326" si="43">V94+V113+V132+V151+V248</f>
        <v>0</v>
      </c>
      <c r="W326" s="23">
        <f t="shared" si="43"/>
        <v>0</v>
      </c>
      <c r="X326" s="22">
        <f t="shared" si="27"/>
        <v>0</v>
      </c>
      <c r="Y326" s="22">
        <f t="shared" si="28"/>
        <v>1877418</v>
      </c>
    </row>
    <row r="327" spans="1:25" x14ac:dyDescent="0.35">
      <c r="A327" s="2" t="s">
        <v>240</v>
      </c>
      <c r="B327" s="2" t="s">
        <v>241</v>
      </c>
      <c r="C327" s="23">
        <f t="shared" ref="C327:R329" si="44">C95+C114+C133+C152+C249</f>
        <v>0</v>
      </c>
      <c r="D327" s="23">
        <f t="shared" si="44"/>
        <v>0</v>
      </c>
      <c r="E327" s="23">
        <f t="shared" si="44"/>
        <v>0</v>
      </c>
      <c r="F327" s="23">
        <f t="shared" si="44"/>
        <v>0</v>
      </c>
      <c r="G327" s="23">
        <f t="shared" si="44"/>
        <v>0</v>
      </c>
      <c r="H327" s="23">
        <f t="shared" si="44"/>
        <v>0</v>
      </c>
      <c r="I327" s="23">
        <f t="shared" si="44"/>
        <v>0</v>
      </c>
      <c r="J327" s="23">
        <f t="shared" si="44"/>
        <v>0</v>
      </c>
      <c r="K327" s="23">
        <f t="shared" si="44"/>
        <v>0</v>
      </c>
      <c r="L327" s="23">
        <f t="shared" si="44"/>
        <v>0</v>
      </c>
      <c r="M327" s="23">
        <f t="shared" si="44"/>
        <v>0</v>
      </c>
      <c r="N327" s="23">
        <f t="shared" si="44"/>
        <v>0</v>
      </c>
      <c r="O327" s="23">
        <f t="shared" si="44"/>
        <v>0</v>
      </c>
      <c r="P327" s="23">
        <f t="shared" si="44"/>
        <v>0</v>
      </c>
      <c r="Q327" s="23">
        <f t="shared" si="44"/>
        <v>0</v>
      </c>
      <c r="R327" s="23">
        <f t="shared" si="44"/>
        <v>0</v>
      </c>
      <c r="S327" s="23">
        <f t="shared" si="42"/>
        <v>0</v>
      </c>
      <c r="T327" s="23">
        <f t="shared" si="42"/>
        <v>0</v>
      </c>
      <c r="U327" s="22">
        <f t="shared" si="25"/>
        <v>0</v>
      </c>
      <c r="V327" s="23">
        <f t="shared" ref="V327:W327" si="45">V95+V114+V133+V152+V249</f>
        <v>0</v>
      </c>
      <c r="W327" s="23">
        <f t="shared" si="45"/>
        <v>0</v>
      </c>
      <c r="X327" s="22">
        <f t="shared" si="27"/>
        <v>0</v>
      </c>
      <c r="Y327" s="22">
        <f t="shared" si="28"/>
        <v>0</v>
      </c>
    </row>
    <row r="328" spans="1:25" ht="16" x14ac:dyDescent="0.35">
      <c r="A328" s="2" t="s">
        <v>242</v>
      </c>
      <c r="B328" s="2" t="s">
        <v>243</v>
      </c>
      <c r="C328" s="23">
        <f t="shared" si="44"/>
        <v>0</v>
      </c>
      <c r="D328" s="23">
        <f t="shared" si="42"/>
        <v>0</v>
      </c>
      <c r="E328" s="23">
        <f t="shared" si="42"/>
        <v>0</v>
      </c>
      <c r="F328" s="23">
        <f t="shared" si="42"/>
        <v>0</v>
      </c>
      <c r="G328" s="23">
        <f t="shared" si="42"/>
        <v>0</v>
      </c>
      <c r="H328" s="23">
        <f t="shared" si="42"/>
        <v>0</v>
      </c>
      <c r="I328" s="23">
        <f t="shared" si="42"/>
        <v>0</v>
      </c>
      <c r="J328" s="23">
        <f t="shared" si="42"/>
        <v>0</v>
      </c>
      <c r="K328" s="23">
        <f t="shared" si="42"/>
        <v>0</v>
      </c>
      <c r="L328" s="23">
        <f t="shared" si="42"/>
        <v>0</v>
      </c>
      <c r="M328" s="23">
        <f t="shared" si="42"/>
        <v>0</v>
      </c>
      <c r="N328" s="23">
        <f t="shared" si="42"/>
        <v>0</v>
      </c>
      <c r="O328" s="23">
        <f t="shared" si="42"/>
        <v>0</v>
      </c>
      <c r="P328" s="23">
        <f t="shared" si="42"/>
        <v>0</v>
      </c>
      <c r="Q328" s="23">
        <f t="shared" si="42"/>
        <v>0</v>
      </c>
      <c r="R328" s="23">
        <f t="shared" si="42"/>
        <v>0</v>
      </c>
      <c r="S328" s="23">
        <f t="shared" si="42"/>
        <v>0</v>
      </c>
      <c r="T328" s="23">
        <f t="shared" si="42"/>
        <v>0</v>
      </c>
      <c r="U328" s="22">
        <f t="shared" si="25"/>
        <v>0</v>
      </c>
      <c r="V328" s="23">
        <f t="shared" ref="V328:W328" si="46">V96+V115+V134+V153+V250</f>
        <v>0</v>
      </c>
      <c r="W328" s="23">
        <f t="shared" si="46"/>
        <v>0</v>
      </c>
      <c r="X328" s="22">
        <f t="shared" si="27"/>
        <v>0</v>
      </c>
      <c r="Y328" s="22">
        <f t="shared" si="28"/>
        <v>0</v>
      </c>
    </row>
    <row r="329" spans="1:25" ht="16" x14ac:dyDescent="0.35">
      <c r="A329" s="2" t="s">
        <v>244</v>
      </c>
      <c r="B329" s="2" t="s">
        <v>245</v>
      </c>
      <c r="C329" s="23">
        <f t="shared" si="44"/>
        <v>0</v>
      </c>
      <c r="D329" s="23">
        <f t="shared" si="42"/>
        <v>0</v>
      </c>
      <c r="E329" s="23">
        <f t="shared" si="42"/>
        <v>0</v>
      </c>
      <c r="F329" s="23">
        <f t="shared" si="42"/>
        <v>0</v>
      </c>
      <c r="G329" s="23">
        <f t="shared" si="42"/>
        <v>0</v>
      </c>
      <c r="H329" s="23">
        <f t="shared" si="42"/>
        <v>0</v>
      </c>
      <c r="I329" s="23">
        <f t="shared" si="42"/>
        <v>0</v>
      </c>
      <c r="J329" s="23">
        <f t="shared" si="42"/>
        <v>0</v>
      </c>
      <c r="K329" s="23">
        <f t="shared" si="42"/>
        <v>0</v>
      </c>
      <c r="L329" s="23">
        <f t="shared" si="42"/>
        <v>0</v>
      </c>
      <c r="M329" s="23">
        <f t="shared" si="42"/>
        <v>0</v>
      </c>
      <c r="N329" s="23">
        <f t="shared" si="42"/>
        <v>0</v>
      </c>
      <c r="O329" s="23">
        <f t="shared" si="42"/>
        <v>0</v>
      </c>
      <c r="P329" s="23">
        <f t="shared" si="42"/>
        <v>0</v>
      </c>
      <c r="Q329" s="23">
        <f t="shared" si="42"/>
        <v>0</v>
      </c>
      <c r="R329" s="23">
        <f t="shared" si="42"/>
        <v>0</v>
      </c>
      <c r="S329" s="23">
        <f t="shared" si="42"/>
        <v>0</v>
      </c>
      <c r="T329" s="23">
        <f t="shared" si="42"/>
        <v>0</v>
      </c>
      <c r="U329" s="22">
        <f t="shared" si="25"/>
        <v>0</v>
      </c>
      <c r="V329" s="23">
        <f t="shared" ref="V329:W329" si="47">V97+V116+V135+V154+V251</f>
        <v>0</v>
      </c>
      <c r="W329" s="23">
        <f t="shared" si="47"/>
        <v>0</v>
      </c>
      <c r="X329" s="22">
        <f t="shared" si="27"/>
        <v>0</v>
      </c>
      <c r="Y329" s="22">
        <f t="shared" si="28"/>
        <v>0</v>
      </c>
    </row>
    <row r="330" spans="1:25" ht="16" x14ac:dyDescent="0.35">
      <c r="A330" s="2" t="s">
        <v>246</v>
      </c>
      <c r="B330" s="2" t="s">
        <v>247</v>
      </c>
      <c r="C330" s="23">
        <f>C170+C267</f>
        <v>0</v>
      </c>
      <c r="D330" s="23">
        <f t="shared" ref="D330:T330" si="48">D170+D267</f>
        <v>0</v>
      </c>
      <c r="E330" s="23">
        <f t="shared" si="48"/>
        <v>0</v>
      </c>
      <c r="F330" s="23">
        <f t="shared" si="48"/>
        <v>0</v>
      </c>
      <c r="G330" s="23">
        <f t="shared" si="48"/>
        <v>0</v>
      </c>
      <c r="H330" s="23">
        <f t="shared" si="48"/>
        <v>0</v>
      </c>
      <c r="I330" s="23">
        <f t="shared" si="48"/>
        <v>0</v>
      </c>
      <c r="J330" s="23">
        <f t="shared" si="48"/>
        <v>0</v>
      </c>
      <c r="K330" s="23">
        <f t="shared" si="48"/>
        <v>0</v>
      </c>
      <c r="L330" s="23">
        <f t="shared" si="48"/>
        <v>0</v>
      </c>
      <c r="M330" s="23">
        <f t="shared" si="48"/>
        <v>0</v>
      </c>
      <c r="N330" s="23">
        <f t="shared" si="48"/>
        <v>0</v>
      </c>
      <c r="O330" s="23">
        <f t="shared" si="48"/>
        <v>0</v>
      </c>
      <c r="P330" s="23">
        <f t="shared" si="48"/>
        <v>0</v>
      </c>
      <c r="Q330" s="23">
        <f t="shared" si="48"/>
        <v>0</v>
      </c>
      <c r="R330" s="23">
        <f t="shared" si="48"/>
        <v>0</v>
      </c>
      <c r="S330" s="23">
        <f t="shared" si="48"/>
        <v>0</v>
      </c>
      <c r="T330" s="23">
        <f t="shared" si="48"/>
        <v>0</v>
      </c>
      <c r="U330" s="22">
        <f t="shared" si="25"/>
        <v>0</v>
      </c>
      <c r="V330" s="23">
        <f t="shared" ref="V330:W330" si="49">V170+V267</f>
        <v>0</v>
      </c>
      <c r="W330" s="23">
        <f t="shared" si="49"/>
        <v>0</v>
      </c>
      <c r="X330" s="22">
        <f t="shared" si="27"/>
        <v>0</v>
      </c>
      <c r="Y330" s="22">
        <f t="shared" si="28"/>
        <v>0</v>
      </c>
    </row>
    <row r="331" spans="1:25" ht="16" x14ac:dyDescent="0.35">
      <c r="A331" s="2" t="s">
        <v>248</v>
      </c>
      <c r="B331" s="2" t="s">
        <v>249</v>
      </c>
      <c r="C331" s="23">
        <f>C171+C268</f>
        <v>0</v>
      </c>
      <c r="D331" s="23">
        <f t="shared" ref="D331:T331" si="50">D171+D268</f>
        <v>0</v>
      </c>
      <c r="E331" s="23">
        <f t="shared" si="50"/>
        <v>0</v>
      </c>
      <c r="F331" s="23">
        <f t="shared" si="50"/>
        <v>0</v>
      </c>
      <c r="G331" s="23">
        <f t="shared" si="50"/>
        <v>0</v>
      </c>
      <c r="H331" s="23">
        <f t="shared" si="50"/>
        <v>0</v>
      </c>
      <c r="I331" s="23">
        <f t="shared" si="50"/>
        <v>0</v>
      </c>
      <c r="J331" s="23">
        <f t="shared" si="50"/>
        <v>0</v>
      </c>
      <c r="K331" s="23">
        <f t="shared" si="50"/>
        <v>0</v>
      </c>
      <c r="L331" s="23">
        <f t="shared" si="50"/>
        <v>0</v>
      </c>
      <c r="M331" s="23">
        <f t="shared" si="50"/>
        <v>0</v>
      </c>
      <c r="N331" s="23">
        <f t="shared" si="50"/>
        <v>0</v>
      </c>
      <c r="O331" s="23">
        <f t="shared" si="50"/>
        <v>0</v>
      </c>
      <c r="P331" s="23">
        <f t="shared" si="50"/>
        <v>0</v>
      </c>
      <c r="Q331" s="23">
        <f t="shared" si="50"/>
        <v>0</v>
      </c>
      <c r="R331" s="23">
        <f t="shared" si="50"/>
        <v>0</v>
      </c>
      <c r="S331" s="23">
        <f t="shared" si="50"/>
        <v>0</v>
      </c>
      <c r="T331" s="23">
        <f t="shared" si="50"/>
        <v>0</v>
      </c>
      <c r="U331" s="22">
        <f t="shared" si="25"/>
        <v>0</v>
      </c>
      <c r="V331" s="23">
        <f t="shared" ref="V331:W331" si="51">V171+V268</f>
        <v>0</v>
      </c>
      <c r="W331" s="23">
        <f t="shared" si="51"/>
        <v>0</v>
      </c>
      <c r="X331" s="22">
        <f t="shared" si="27"/>
        <v>0</v>
      </c>
      <c r="Y331" s="22">
        <f t="shared" si="28"/>
        <v>0</v>
      </c>
    </row>
    <row r="332" spans="1:25" x14ac:dyDescent="0.35">
      <c r="A332" s="2" t="s">
        <v>250</v>
      </c>
      <c r="B332" s="2" t="s">
        <v>251</v>
      </c>
      <c r="C332" s="23">
        <f>C175+C272</f>
        <v>0</v>
      </c>
      <c r="D332" s="23">
        <f t="shared" ref="D332:T347" si="52">D175+D272</f>
        <v>42117355</v>
      </c>
      <c r="E332" s="23">
        <f t="shared" si="52"/>
        <v>1726862</v>
      </c>
      <c r="F332" s="23">
        <f t="shared" si="52"/>
        <v>59917265</v>
      </c>
      <c r="G332" s="23">
        <f t="shared" si="52"/>
        <v>0</v>
      </c>
      <c r="H332" s="23">
        <f t="shared" si="52"/>
        <v>0</v>
      </c>
      <c r="I332" s="23">
        <f t="shared" si="52"/>
        <v>0</v>
      </c>
      <c r="J332" s="23">
        <f t="shared" si="52"/>
        <v>22542028</v>
      </c>
      <c r="K332" s="23">
        <f t="shared" si="52"/>
        <v>0</v>
      </c>
      <c r="L332" s="23">
        <f t="shared" si="52"/>
        <v>0</v>
      </c>
      <c r="M332" s="23">
        <f t="shared" si="52"/>
        <v>0</v>
      </c>
      <c r="N332" s="23">
        <f t="shared" si="52"/>
        <v>11047691</v>
      </c>
      <c r="O332" s="23">
        <f t="shared" si="52"/>
        <v>1892</v>
      </c>
      <c r="P332" s="23">
        <f t="shared" si="52"/>
        <v>1757235</v>
      </c>
      <c r="Q332" s="23">
        <f t="shared" si="52"/>
        <v>25751130</v>
      </c>
      <c r="R332" s="23">
        <f t="shared" si="52"/>
        <v>62007307</v>
      </c>
      <c r="S332" s="23">
        <f t="shared" si="52"/>
        <v>3916631</v>
      </c>
      <c r="T332" s="23">
        <f t="shared" si="52"/>
        <v>16732484</v>
      </c>
      <c r="U332" s="22">
        <f t="shared" si="25"/>
        <v>247517880</v>
      </c>
      <c r="V332" s="23">
        <f t="shared" ref="V332:W346" si="53">V175+V272</f>
        <v>0</v>
      </c>
      <c r="W332" s="23">
        <f t="shared" si="53"/>
        <v>0</v>
      </c>
      <c r="X332" s="22">
        <f t="shared" si="27"/>
        <v>0</v>
      </c>
      <c r="Y332" s="22">
        <f t="shared" si="28"/>
        <v>247517880</v>
      </c>
    </row>
    <row r="333" spans="1:25" x14ac:dyDescent="0.35">
      <c r="A333" s="2" t="s">
        <v>252</v>
      </c>
      <c r="B333" s="2" t="s">
        <v>253</v>
      </c>
      <c r="C333" s="23">
        <f t="shared" ref="C333:R353" si="54">C176+C273</f>
        <v>13367181</v>
      </c>
      <c r="D333" s="23">
        <f t="shared" si="54"/>
        <v>0</v>
      </c>
      <c r="E333" s="23">
        <f t="shared" si="54"/>
        <v>0</v>
      </c>
      <c r="F333" s="23">
        <f t="shared" si="54"/>
        <v>8373393</v>
      </c>
      <c r="G333" s="23">
        <f t="shared" si="54"/>
        <v>0</v>
      </c>
      <c r="H333" s="23">
        <f t="shared" si="54"/>
        <v>0</v>
      </c>
      <c r="I333" s="23">
        <f t="shared" si="54"/>
        <v>0</v>
      </c>
      <c r="J333" s="23">
        <f t="shared" si="54"/>
        <v>2777855</v>
      </c>
      <c r="K333" s="23">
        <f t="shared" si="54"/>
        <v>0</v>
      </c>
      <c r="L333" s="23">
        <f t="shared" si="54"/>
        <v>0</v>
      </c>
      <c r="M333" s="23">
        <f t="shared" si="54"/>
        <v>0</v>
      </c>
      <c r="N333" s="23">
        <f t="shared" si="54"/>
        <v>0</v>
      </c>
      <c r="O333" s="23">
        <f t="shared" si="54"/>
        <v>14511011</v>
      </c>
      <c r="P333" s="23">
        <f t="shared" si="54"/>
        <v>0</v>
      </c>
      <c r="Q333" s="23">
        <f t="shared" si="54"/>
        <v>0</v>
      </c>
      <c r="R333" s="23">
        <f t="shared" si="54"/>
        <v>37522397</v>
      </c>
      <c r="S333" s="23">
        <f t="shared" si="52"/>
        <v>1295712</v>
      </c>
      <c r="T333" s="23">
        <f t="shared" si="52"/>
        <v>24591293</v>
      </c>
      <c r="U333" s="22">
        <f t="shared" si="25"/>
        <v>102438842</v>
      </c>
      <c r="V333" s="23">
        <f t="shared" si="53"/>
        <v>0</v>
      </c>
      <c r="W333" s="23">
        <f t="shared" si="53"/>
        <v>0</v>
      </c>
      <c r="X333" s="22">
        <f t="shared" si="27"/>
        <v>0</v>
      </c>
      <c r="Y333" s="22">
        <f t="shared" si="28"/>
        <v>102438842</v>
      </c>
    </row>
    <row r="334" spans="1:25" x14ac:dyDescent="0.35">
      <c r="A334" s="2" t="s">
        <v>254</v>
      </c>
      <c r="B334" s="2" t="s">
        <v>255</v>
      </c>
      <c r="C334" s="23">
        <f t="shared" si="54"/>
        <v>0</v>
      </c>
      <c r="D334" s="23">
        <f t="shared" si="52"/>
        <v>0</v>
      </c>
      <c r="E334" s="23">
        <f t="shared" si="52"/>
        <v>0</v>
      </c>
      <c r="F334" s="23">
        <f t="shared" si="52"/>
        <v>513122</v>
      </c>
      <c r="G334" s="23">
        <f t="shared" si="52"/>
        <v>0</v>
      </c>
      <c r="H334" s="23">
        <f t="shared" si="52"/>
        <v>0</v>
      </c>
      <c r="I334" s="23">
        <f t="shared" si="52"/>
        <v>0</v>
      </c>
      <c r="J334" s="23">
        <f t="shared" si="52"/>
        <v>167707</v>
      </c>
      <c r="K334" s="23">
        <f t="shared" si="52"/>
        <v>0</v>
      </c>
      <c r="L334" s="23">
        <f t="shared" si="52"/>
        <v>0</v>
      </c>
      <c r="M334" s="23">
        <f t="shared" si="52"/>
        <v>0</v>
      </c>
      <c r="N334" s="23">
        <f t="shared" si="52"/>
        <v>0</v>
      </c>
      <c r="O334" s="23">
        <f t="shared" si="52"/>
        <v>205452</v>
      </c>
      <c r="P334" s="23">
        <f t="shared" si="52"/>
        <v>0</v>
      </c>
      <c r="Q334" s="23">
        <f t="shared" si="52"/>
        <v>0</v>
      </c>
      <c r="R334" s="23">
        <f t="shared" si="52"/>
        <v>3462768</v>
      </c>
      <c r="S334" s="23">
        <f t="shared" si="52"/>
        <v>143419</v>
      </c>
      <c r="T334" s="23">
        <f t="shared" si="52"/>
        <v>346765</v>
      </c>
      <c r="U334" s="22">
        <f t="shared" si="25"/>
        <v>4839233</v>
      </c>
      <c r="V334" s="23">
        <f t="shared" si="53"/>
        <v>0</v>
      </c>
      <c r="W334" s="23">
        <f t="shared" si="53"/>
        <v>0</v>
      </c>
      <c r="X334" s="22">
        <f t="shared" si="27"/>
        <v>0</v>
      </c>
      <c r="Y334" s="22">
        <f t="shared" si="28"/>
        <v>4839233</v>
      </c>
    </row>
    <row r="335" spans="1:25" x14ac:dyDescent="0.35">
      <c r="A335" s="2" t="s">
        <v>256</v>
      </c>
      <c r="B335" s="2" t="s">
        <v>257</v>
      </c>
      <c r="C335" s="23">
        <f t="shared" si="54"/>
        <v>0</v>
      </c>
      <c r="D335" s="23">
        <f t="shared" si="52"/>
        <v>0</v>
      </c>
      <c r="E335" s="23">
        <f t="shared" si="52"/>
        <v>76009</v>
      </c>
      <c r="F335" s="23">
        <f t="shared" si="52"/>
        <v>11833596</v>
      </c>
      <c r="G335" s="23">
        <f t="shared" si="52"/>
        <v>0</v>
      </c>
      <c r="H335" s="23">
        <f t="shared" si="52"/>
        <v>0</v>
      </c>
      <c r="I335" s="23">
        <f t="shared" si="52"/>
        <v>0</v>
      </c>
      <c r="J335" s="23">
        <f t="shared" si="52"/>
        <v>5183440</v>
      </c>
      <c r="K335" s="23">
        <f t="shared" si="52"/>
        <v>0</v>
      </c>
      <c r="L335" s="23">
        <f t="shared" si="52"/>
        <v>0</v>
      </c>
      <c r="M335" s="23">
        <f t="shared" si="52"/>
        <v>0</v>
      </c>
      <c r="N335" s="23">
        <f t="shared" si="52"/>
        <v>0</v>
      </c>
      <c r="O335" s="23">
        <f t="shared" si="52"/>
        <v>14689748</v>
      </c>
      <c r="P335" s="23">
        <f t="shared" si="52"/>
        <v>2808306</v>
      </c>
      <c r="Q335" s="23">
        <f t="shared" si="52"/>
        <v>0</v>
      </c>
      <c r="R335" s="23">
        <f t="shared" si="52"/>
        <v>22342273</v>
      </c>
      <c r="S335" s="23">
        <f t="shared" si="52"/>
        <v>1356164</v>
      </c>
      <c r="T335" s="23">
        <f t="shared" si="52"/>
        <v>22099604</v>
      </c>
      <c r="U335" s="22">
        <f t="shared" si="25"/>
        <v>80389140</v>
      </c>
      <c r="V335" s="23">
        <f t="shared" si="53"/>
        <v>0</v>
      </c>
      <c r="W335" s="23">
        <f t="shared" si="53"/>
        <v>0</v>
      </c>
      <c r="X335" s="22">
        <f t="shared" si="27"/>
        <v>0</v>
      </c>
      <c r="Y335" s="22">
        <f t="shared" si="28"/>
        <v>80389140</v>
      </c>
    </row>
    <row r="336" spans="1:25" x14ac:dyDescent="0.35">
      <c r="A336" s="2" t="s">
        <v>258</v>
      </c>
      <c r="B336" s="2" t="s">
        <v>259</v>
      </c>
      <c r="C336" s="23">
        <f t="shared" si="54"/>
        <v>0</v>
      </c>
      <c r="D336" s="23">
        <f t="shared" si="52"/>
        <v>0</v>
      </c>
      <c r="E336" s="23">
        <f t="shared" si="52"/>
        <v>0</v>
      </c>
      <c r="F336" s="23">
        <f t="shared" si="52"/>
        <v>0</v>
      </c>
      <c r="G336" s="23">
        <f t="shared" si="52"/>
        <v>0</v>
      </c>
      <c r="H336" s="23">
        <f t="shared" si="52"/>
        <v>0</v>
      </c>
      <c r="I336" s="23">
        <f t="shared" si="52"/>
        <v>0</v>
      </c>
      <c r="J336" s="23">
        <f t="shared" si="52"/>
        <v>0</v>
      </c>
      <c r="K336" s="23">
        <f t="shared" si="52"/>
        <v>0</v>
      </c>
      <c r="L336" s="23">
        <f t="shared" si="52"/>
        <v>0</v>
      </c>
      <c r="M336" s="23">
        <f t="shared" si="52"/>
        <v>0</v>
      </c>
      <c r="N336" s="23">
        <f t="shared" si="52"/>
        <v>-956404</v>
      </c>
      <c r="O336" s="23">
        <f t="shared" si="52"/>
        <v>0</v>
      </c>
      <c r="P336" s="23">
        <f t="shared" si="52"/>
        <v>0</v>
      </c>
      <c r="Q336" s="23">
        <f t="shared" si="52"/>
        <v>0</v>
      </c>
      <c r="R336" s="23">
        <f t="shared" si="52"/>
        <v>0</v>
      </c>
      <c r="S336" s="23">
        <f t="shared" si="52"/>
        <v>58756</v>
      </c>
      <c r="T336" s="23">
        <f t="shared" si="52"/>
        <v>0</v>
      </c>
      <c r="U336" s="22">
        <f t="shared" si="25"/>
        <v>-897648</v>
      </c>
      <c r="V336" s="23">
        <f t="shared" si="53"/>
        <v>0</v>
      </c>
      <c r="W336" s="23">
        <f t="shared" si="53"/>
        <v>0</v>
      </c>
      <c r="X336" s="22">
        <f t="shared" si="27"/>
        <v>0</v>
      </c>
      <c r="Y336" s="22">
        <f t="shared" si="28"/>
        <v>-897648</v>
      </c>
    </row>
    <row r="337" spans="1:25" x14ac:dyDescent="0.35">
      <c r="A337" s="2" t="s">
        <v>260</v>
      </c>
      <c r="B337" s="2" t="s">
        <v>261</v>
      </c>
      <c r="C337" s="23">
        <f t="shared" si="54"/>
        <v>0</v>
      </c>
      <c r="D337" s="23">
        <f t="shared" si="52"/>
        <v>0</v>
      </c>
      <c r="E337" s="23">
        <f t="shared" si="52"/>
        <v>0</v>
      </c>
      <c r="F337" s="23">
        <f t="shared" si="52"/>
        <v>0</v>
      </c>
      <c r="G337" s="23">
        <f t="shared" si="52"/>
        <v>0</v>
      </c>
      <c r="H337" s="23">
        <f t="shared" si="52"/>
        <v>0</v>
      </c>
      <c r="I337" s="23">
        <f t="shared" si="52"/>
        <v>0</v>
      </c>
      <c r="J337" s="23">
        <f t="shared" si="52"/>
        <v>0</v>
      </c>
      <c r="K337" s="23">
        <f t="shared" si="52"/>
        <v>0</v>
      </c>
      <c r="L337" s="23">
        <f t="shared" si="52"/>
        <v>0</v>
      </c>
      <c r="M337" s="23">
        <f t="shared" si="52"/>
        <v>0</v>
      </c>
      <c r="N337" s="23">
        <f t="shared" si="52"/>
        <v>0</v>
      </c>
      <c r="O337" s="23">
        <f t="shared" si="52"/>
        <v>0</v>
      </c>
      <c r="P337" s="23">
        <f t="shared" si="52"/>
        <v>0</v>
      </c>
      <c r="Q337" s="23">
        <f t="shared" si="52"/>
        <v>0</v>
      </c>
      <c r="R337" s="23">
        <f t="shared" si="52"/>
        <v>0</v>
      </c>
      <c r="S337" s="23">
        <f t="shared" si="52"/>
        <v>0</v>
      </c>
      <c r="T337" s="23">
        <f t="shared" si="52"/>
        <v>1804590</v>
      </c>
      <c r="U337" s="22">
        <f t="shared" si="25"/>
        <v>1804590</v>
      </c>
      <c r="V337" s="23">
        <f t="shared" si="53"/>
        <v>0</v>
      </c>
      <c r="W337" s="23">
        <f t="shared" si="53"/>
        <v>0</v>
      </c>
      <c r="X337" s="22">
        <f t="shared" si="27"/>
        <v>0</v>
      </c>
      <c r="Y337" s="22">
        <f t="shared" si="28"/>
        <v>1804590</v>
      </c>
    </row>
    <row r="338" spans="1:25" x14ac:dyDescent="0.35">
      <c r="A338" s="2" t="s">
        <v>262</v>
      </c>
      <c r="B338" s="2" t="s">
        <v>263</v>
      </c>
      <c r="C338" s="23">
        <f t="shared" si="54"/>
        <v>7569585</v>
      </c>
      <c r="D338" s="23">
        <f t="shared" si="52"/>
        <v>0</v>
      </c>
      <c r="E338" s="23">
        <f t="shared" si="52"/>
        <v>0</v>
      </c>
      <c r="F338" s="23">
        <f t="shared" si="52"/>
        <v>31971042</v>
      </c>
      <c r="G338" s="23">
        <f t="shared" si="52"/>
        <v>0</v>
      </c>
      <c r="H338" s="23">
        <f t="shared" si="52"/>
        <v>0</v>
      </c>
      <c r="I338" s="23">
        <f t="shared" si="52"/>
        <v>0</v>
      </c>
      <c r="J338" s="23">
        <f t="shared" si="52"/>
        <v>12687837</v>
      </c>
      <c r="K338" s="23">
        <f t="shared" si="52"/>
        <v>0</v>
      </c>
      <c r="L338" s="23">
        <f t="shared" si="52"/>
        <v>0</v>
      </c>
      <c r="M338" s="23">
        <f t="shared" si="52"/>
        <v>0</v>
      </c>
      <c r="N338" s="23">
        <f t="shared" si="52"/>
        <v>0</v>
      </c>
      <c r="O338" s="23">
        <f t="shared" si="52"/>
        <v>62530624</v>
      </c>
      <c r="P338" s="23">
        <f t="shared" si="52"/>
        <v>0</v>
      </c>
      <c r="Q338" s="23">
        <f t="shared" si="52"/>
        <v>0</v>
      </c>
      <c r="R338" s="23">
        <f t="shared" si="52"/>
        <v>117661528</v>
      </c>
      <c r="S338" s="23">
        <f t="shared" si="52"/>
        <v>3874839</v>
      </c>
      <c r="T338" s="23">
        <f t="shared" si="52"/>
        <v>125735851</v>
      </c>
      <c r="U338" s="22">
        <f t="shared" si="25"/>
        <v>362031306</v>
      </c>
      <c r="V338" s="23">
        <f t="shared" si="53"/>
        <v>0</v>
      </c>
      <c r="W338" s="23">
        <f t="shared" si="53"/>
        <v>0</v>
      </c>
      <c r="X338" s="22">
        <f t="shared" si="27"/>
        <v>0</v>
      </c>
      <c r="Y338" s="22">
        <f t="shared" si="28"/>
        <v>362031306</v>
      </c>
    </row>
    <row r="339" spans="1:25" x14ac:dyDescent="0.35">
      <c r="A339" s="2" t="s">
        <v>264</v>
      </c>
      <c r="B339" s="2" t="s">
        <v>265</v>
      </c>
      <c r="C339" s="23">
        <f t="shared" si="54"/>
        <v>24496143</v>
      </c>
      <c r="D339" s="23">
        <f t="shared" si="52"/>
        <v>123170835</v>
      </c>
      <c r="E339" s="23">
        <f t="shared" si="52"/>
        <v>229229276</v>
      </c>
      <c r="F339" s="23">
        <f t="shared" si="52"/>
        <v>515375552</v>
      </c>
      <c r="G339" s="23">
        <f t="shared" si="52"/>
        <v>2655678</v>
      </c>
      <c r="H339" s="23">
        <f t="shared" si="52"/>
        <v>0</v>
      </c>
      <c r="I339" s="23">
        <f t="shared" si="52"/>
        <v>3337691</v>
      </c>
      <c r="J339" s="23">
        <f t="shared" si="52"/>
        <v>248968231</v>
      </c>
      <c r="K339" s="23">
        <f t="shared" si="52"/>
        <v>527588083</v>
      </c>
      <c r="L339" s="23">
        <f t="shared" si="52"/>
        <v>15317344</v>
      </c>
      <c r="M339" s="23">
        <f t="shared" si="52"/>
        <v>58473514</v>
      </c>
      <c r="N339" s="23">
        <f t="shared" si="52"/>
        <v>87839935</v>
      </c>
      <c r="O339" s="23">
        <f t="shared" si="52"/>
        <v>91451373</v>
      </c>
      <c r="P339" s="23">
        <f t="shared" si="52"/>
        <v>63253469</v>
      </c>
      <c r="Q339" s="23">
        <f t="shared" si="52"/>
        <v>260420213</v>
      </c>
      <c r="R339" s="23">
        <f t="shared" si="52"/>
        <v>7078327</v>
      </c>
      <c r="S339" s="23">
        <f t="shared" si="52"/>
        <v>99358513</v>
      </c>
      <c r="T339" s="23">
        <f t="shared" si="52"/>
        <v>255929735</v>
      </c>
      <c r="U339" s="22">
        <f t="shared" si="25"/>
        <v>2613943912</v>
      </c>
      <c r="V339" s="23">
        <f t="shared" si="53"/>
        <v>0</v>
      </c>
      <c r="W339" s="23">
        <f t="shared" si="53"/>
        <v>38760005</v>
      </c>
      <c r="X339" s="22">
        <f t="shared" si="27"/>
        <v>38760005</v>
      </c>
      <c r="Y339" s="22">
        <f t="shared" si="28"/>
        <v>2652703917</v>
      </c>
    </row>
    <row r="340" spans="1:25" x14ac:dyDescent="0.35">
      <c r="A340" s="2" t="s">
        <v>266</v>
      </c>
      <c r="B340" s="2" t="s">
        <v>267</v>
      </c>
      <c r="C340" s="23">
        <f t="shared" si="54"/>
        <v>0</v>
      </c>
      <c r="D340" s="23">
        <f t="shared" si="52"/>
        <v>187427598</v>
      </c>
      <c r="E340" s="23">
        <f t="shared" si="52"/>
        <v>287013706</v>
      </c>
      <c r="F340" s="23">
        <f t="shared" si="52"/>
        <v>510597558</v>
      </c>
      <c r="G340" s="23">
        <f t="shared" si="52"/>
        <v>85300772</v>
      </c>
      <c r="H340" s="23">
        <f t="shared" si="52"/>
        <v>0</v>
      </c>
      <c r="I340" s="23">
        <f t="shared" si="52"/>
        <v>6732889</v>
      </c>
      <c r="J340" s="23">
        <f t="shared" si="52"/>
        <v>127975081</v>
      </c>
      <c r="K340" s="23">
        <f t="shared" si="52"/>
        <v>571992461</v>
      </c>
      <c r="L340" s="23">
        <f t="shared" si="52"/>
        <v>34668263</v>
      </c>
      <c r="M340" s="23">
        <f t="shared" si="52"/>
        <v>101689231</v>
      </c>
      <c r="N340" s="23">
        <f t="shared" si="52"/>
        <v>160683114</v>
      </c>
      <c r="O340" s="23">
        <f t="shared" si="52"/>
        <v>139893835</v>
      </c>
      <c r="P340" s="23">
        <f t="shared" si="52"/>
        <v>38864632</v>
      </c>
      <c r="Q340" s="23">
        <f t="shared" si="52"/>
        <v>483215587</v>
      </c>
      <c r="R340" s="23">
        <f t="shared" si="52"/>
        <v>0</v>
      </c>
      <c r="S340" s="23">
        <f t="shared" si="52"/>
        <v>86978626</v>
      </c>
      <c r="T340" s="23">
        <f t="shared" si="52"/>
        <v>385339775</v>
      </c>
      <c r="U340" s="22">
        <f t="shared" si="25"/>
        <v>3208373128</v>
      </c>
      <c r="V340" s="23">
        <f t="shared" si="53"/>
        <v>1736540</v>
      </c>
      <c r="W340" s="23">
        <f t="shared" si="53"/>
        <v>24218884</v>
      </c>
      <c r="X340" s="22">
        <f t="shared" si="27"/>
        <v>25955424</v>
      </c>
      <c r="Y340" s="22">
        <f t="shared" si="28"/>
        <v>3234328552</v>
      </c>
    </row>
    <row r="341" spans="1:25" x14ac:dyDescent="0.35">
      <c r="A341" s="2" t="s">
        <v>268</v>
      </c>
      <c r="B341" s="2" t="s">
        <v>269</v>
      </c>
      <c r="C341" s="23">
        <f t="shared" si="54"/>
        <v>0</v>
      </c>
      <c r="D341" s="23">
        <f t="shared" si="52"/>
        <v>0</v>
      </c>
      <c r="E341" s="23">
        <f t="shared" si="52"/>
        <v>0</v>
      </c>
      <c r="F341" s="23">
        <f t="shared" si="52"/>
        <v>0</v>
      </c>
      <c r="G341" s="23">
        <f t="shared" si="52"/>
        <v>0</v>
      </c>
      <c r="H341" s="23">
        <f t="shared" si="52"/>
        <v>0</v>
      </c>
      <c r="I341" s="23">
        <f t="shared" si="52"/>
        <v>0</v>
      </c>
      <c r="J341" s="23">
        <f t="shared" si="52"/>
        <v>1795037</v>
      </c>
      <c r="K341" s="23">
        <f t="shared" si="52"/>
        <v>51781259</v>
      </c>
      <c r="L341" s="23">
        <f t="shared" si="52"/>
        <v>0</v>
      </c>
      <c r="M341" s="23">
        <f t="shared" si="52"/>
        <v>0</v>
      </c>
      <c r="N341" s="23">
        <f t="shared" si="52"/>
        <v>0</v>
      </c>
      <c r="O341" s="23">
        <f t="shared" si="52"/>
        <v>952476</v>
      </c>
      <c r="P341" s="23">
        <f t="shared" si="52"/>
        <v>0</v>
      </c>
      <c r="Q341" s="23">
        <f t="shared" si="52"/>
        <v>0</v>
      </c>
      <c r="R341" s="23">
        <f t="shared" si="52"/>
        <v>0</v>
      </c>
      <c r="S341" s="23">
        <f t="shared" si="52"/>
        <v>0</v>
      </c>
      <c r="T341" s="23">
        <f t="shared" si="52"/>
        <v>19116440</v>
      </c>
      <c r="U341" s="22">
        <f t="shared" si="25"/>
        <v>73645212</v>
      </c>
      <c r="V341" s="23">
        <f t="shared" si="53"/>
        <v>0</v>
      </c>
      <c r="W341" s="23">
        <f t="shared" si="53"/>
        <v>0</v>
      </c>
      <c r="X341" s="22">
        <f t="shared" si="27"/>
        <v>0</v>
      </c>
      <c r="Y341" s="22">
        <f t="shared" si="28"/>
        <v>73645212</v>
      </c>
    </row>
    <row r="342" spans="1:25" x14ac:dyDescent="0.35">
      <c r="A342" s="2" t="s">
        <v>270</v>
      </c>
      <c r="B342" s="2" t="s">
        <v>271</v>
      </c>
      <c r="C342" s="23">
        <f t="shared" si="54"/>
        <v>8079285</v>
      </c>
      <c r="D342" s="23">
        <f t="shared" si="52"/>
        <v>619965</v>
      </c>
      <c r="E342" s="23">
        <f t="shared" si="52"/>
        <v>4338715</v>
      </c>
      <c r="F342" s="23">
        <f t="shared" si="52"/>
        <v>8053996</v>
      </c>
      <c r="G342" s="23">
        <f t="shared" si="52"/>
        <v>40655</v>
      </c>
      <c r="H342" s="23">
        <f t="shared" si="52"/>
        <v>120226</v>
      </c>
      <c r="I342" s="23">
        <f t="shared" si="52"/>
        <v>15758</v>
      </c>
      <c r="J342" s="23">
        <f t="shared" si="52"/>
        <v>1730363</v>
      </c>
      <c r="K342" s="23">
        <f t="shared" si="52"/>
        <v>5944354</v>
      </c>
      <c r="L342" s="23">
        <f t="shared" si="52"/>
        <v>602273</v>
      </c>
      <c r="M342" s="23">
        <f t="shared" si="52"/>
        <v>1941</v>
      </c>
      <c r="N342" s="23">
        <f t="shared" si="52"/>
        <v>798567</v>
      </c>
      <c r="O342" s="23">
        <f t="shared" si="52"/>
        <v>1471118</v>
      </c>
      <c r="P342" s="23">
        <f t="shared" si="52"/>
        <v>3297360</v>
      </c>
      <c r="Q342" s="23">
        <f t="shared" si="52"/>
        <v>1840420</v>
      </c>
      <c r="R342" s="23">
        <f t="shared" si="52"/>
        <v>0</v>
      </c>
      <c r="S342" s="23">
        <f t="shared" si="52"/>
        <v>472848</v>
      </c>
      <c r="T342" s="23">
        <f t="shared" si="52"/>
        <v>7700649</v>
      </c>
      <c r="U342" s="22">
        <f t="shared" si="25"/>
        <v>45128493</v>
      </c>
      <c r="V342" s="23">
        <f t="shared" si="53"/>
        <v>0</v>
      </c>
      <c r="W342" s="23">
        <f t="shared" si="53"/>
        <v>0</v>
      </c>
      <c r="X342" s="22">
        <f t="shared" si="27"/>
        <v>0</v>
      </c>
      <c r="Y342" s="22">
        <f t="shared" si="28"/>
        <v>45128493</v>
      </c>
    </row>
    <row r="343" spans="1:25" x14ac:dyDescent="0.35">
      <c r="A343" s="2" t="s">
        <v>272</v>
      </c>
      <c r="B343" s="2" t="s">
        <v>273</v>
      </c>
      <c r="C343" s="23">
        <f t="shared" si="54"/>
        <v>5473624</v>
      </c>
      <c r="D343" s="23">
        <f t="shared" si="52"/>
        <v>0</v>
      </c>
      <c r="E343" s="23">
        <f t="shared" si="52"/>
        <v>1067271</v>
      </c>
      <c r="F343" s="23">
        <f t="shared" si="52"/>
        <v>174529740</v>
      </c>
      <c r="G343" s="23">
        <f t="shared" si="52"/>
        <v>0</v>
      </c>
      <c r="H343" s="23">
        <f t="shared" si="52"/>
        <v>3602057</v>
      </c>
      <c r="I343" s="23">
        <f t="shared" si="52"/>
        <v>0</v>
      </c>
      <c r="J343" s="23">
        <f t="shared" si="52"/>
        <v>0</v>
      </c>
      <c r="K343" s="23">
        <f t="shared" si="52"/>
        <v>597964381</v>
      </c>
      <c r="L343" s="23">
        <f t="shared" si="52"/>
        <v>43483576</v>
      </c>
      <c r="M343" s="23">
        <f t="shared" si="52"/>
        <v>0</v>
      </c>
      <c r="N343" s="23">
        <f t="shared" si="52"/>
        <v>0</v>
      </c>
      <c r="O343" s="23">
        <f t="shared" si="52"/>
        <v>310626917</v>
      </c>
      <c r="P343" s="23">
        <f t="shared" si="52"/>
        <v>68071749</v>
      </c>
      <c r="Q343" s="23">
        <f t="shared" si="52"/>
        <v>2735391</v>
      </c>
      <c r="R343" s="23">
        <f t="shared" si="52"/>
        <v>6420</v>
      </c>
      <c r="S343" s="23">
        <f t="shared" si="52"/>
        <v>28304440</v>
      </c>
      <c r="T343" s="23">
        <f t="shared" si="52"/>
        <v>287501785</v>
      </c>
      <c r="U343" s="22">
        <f t="shared" si="25"/>
        <v>1523367351</v>
      </c>
      <c r="V343" s="23">
        <f t="shared" si="53"/>
        <v>0</v>
      </c>
      <c r="W343" s="23">
        <f t="shared" si="53"/>
        <v>0</v>
      </c>
      <c r="X343" s="22">
        <f t="shared" si="27"/>
        <v>0</v>
      </c>
      <c r="Y343" s="22">
        <f t="shared" si="28"/>
        <v>1523367351</v>
      </c>
    </row>
    <row r="344" spans="1:25" x14ac:dyDescent="0.35">
      <c r="A344" s="2" t="s">
        <v>274</v>
      </c>
      <c r="B344" s="2" t="s">
        <v>275</v>
      </c>
      <c r="C344" s="23">
        <f t="shared" si="54"/>
        <v>0</v>
      </c>
      <c r="D344" s="23">
        <f t="shared" si="52"/>
        <v>0</v>
      </c>
      <c r="E344" s="23">
        <f t="shared" si="52"/>
        <v>0</v>
      </c>
      <c r="F344" s="23">
        <f t="shared" si="52"/>
        <v>0</v>
      </c>
      <c r="G344" s="23">
        <f t="shared" si="52"/>
        <v>0</v>
      </c>
      <c r="H344" s="23">
        <f t="shared" si="52"/>
        <v>0</v>
      </c>
      <c r="I344" s="23">
        <f t="shared" si="52"/>
        <v>0</v>
      </c>
      <c r="J344" s="23">
        <f t="shared" si="52"/>
        <v>0</v>
      </c>
      <c r="K344" s="23">
        <f t="shared" si="52"/>
        <v>0</v>
      </c>
      <c r="L344" s="23">
        <f t="shared" si="52"/>
        <v>0</v>
      </c>
      <c r="M344" s="23">
        <f t="shared" si="52"/>
        <v>0</v>
      </c>
      <c r="N344" s="23">
        <f t="shared" si="52"/>
        <v>0</v>
      </c>
      <c r="O344" s="23">
        <f t="shared" si="52"/>
        <v>0</v>
      </c>
      <c r="P344" s="23">
        <f t="shared" si="52"/>
        <v>0</v>
      </c>
      <c r="Q344" s="23">
        <f t="shared" si="52"/>
        <v>0</v>
      </c>
      <c r="R344" s="23">
        <f t="shared" si="52"/>
        <v>0</v>
      </c>
      <c r="S344" s="23">
        <f t="shared" si="52"/>
        <v>1377347</v>
      </c>
      <c r="T344" s="23">
        <f t="shared" si="52"/>
        <v>0</v>
      </c>
      <c r="U344" s="22">
        <f t="shared" si="25"/>
        <v>1377347</v>
      </c>
      <c r="V344" s="23">
        <f t="shared" si="53"/>
        <v>0</v>
      </c>
      <c r="W344" s="23">
        <f t="shared" si="53"/>
        <v>0</v>
      </c>
      <c r="X344" s="22">
        <f t="shared" si="27"/>
        <v>0</v>
      </c>
      <c r="Y344" s="22">
        <f t="shared" si="28"/>
        <v>1377347</v>
      </c>
    </row>
    <row r="345" spans="1:25" ht="16" x14ac:dyDescent="0.35">
      <c r="A345" s="2" t="s">
        <v>276</v>
      </c>
      <c r="B345" s="2" t="s">
        <v>277</v>
      </c>
      <c r="C345" s="23">
        <f t="shared" si="54"/>
        <v>0</v>
      </c>
      <c r="D345" s="23">
        <f t="shared" si="52"/>
        <v>0</v>
      </c>
      <c r="E345" s="23">
        <f t="shared" si="52"/>
        <v>0</v>
      </c>
      <c r="F345" s="23">
        <f t="shared" si="52"/>
        <v>0</v>
      </c>
      <c r="G345" s="23">
        <f t="shared" si="52"/>
        <v>0</v>
      </c>
      <c r="H345" s="23">
        <f t="shared" si="52"/>
        <v>0</v>
      </c>
      <c r="I345" s="23">
        <f t="shared" si="52"/>
        <v>0</v>
      </c>
      <c r="J345" s="23">
        <f t="shared" si="52"/>
        <v>0</v>
      </c>
      <c r="K345" s="23">
        <f t="shared" si="52"/>
        <v>0</v>
      </c>
      <c r="L345" s="23">
        <f t="shared" si="52"/>
        <v>0</v>
      </c>
      <c r="M345" s="23">
        <f t="shared" si="52"/>
        <v>0</v>
      </c>
      <c r="N345" s="23">
        <f t="shared" si="52"/>
        <v>0</v>
      </c>
      <c r="O345" s="23">
        <f t="shared" si="52"/>
        <v>0</v>
      </c>
      <c r="P345" s="23">
        <f t="shared" si="52"/>
        <v>0</v>
      </c>
      <c r="Q345" s="23">
        <f t="shared" si="52"/>
        <v>0</v>
      </c>
      <c r="R345" s="23">
        <f t="shared" si="52"/>
        <v>0</v>
      </c>
      <c r="S345" s="23">
        <f t="shared" si="52"/>
        <v>0</v>
      </c>
      <c r="T345" s="23">
        <f t="shared" si="52"/>
        <v>0</v>
      </c>
      <c r="U345" s="22">
        <f t="shared" si="25"/>
        <v>0</v>
      </c>
      <c r="V345" s="23">
        <f t="shared" si="53"/>
        <v>0</v>
      </c>
      <c r="W345" s="23">
        <f t="shared" si="53"/>
        <v>0</v>
      </c>
      <c r="X345" s="22">
        <f t="shared" si="27"/>
        <v>0</v>
      </c>
      <c r="Y345" s="22">
        <f t="shared" si="28"/>
        <v>0</v>
      </c>
    </row>
    <row r="346" spans="1:25" x14ac:dyDescent="0.35">
      <c r="A346" s="2" t="s">
        <v>278</v>
      </c>
      <c r="B346" s="2" t="s">
        <v>279</v>
      </c>
      <c r="C346" s="23">
        <f t="shared" si="54"/>
        <v>0</v>
      </c>
      <c r="D346" s="23">
        <f t="shared" si="52"/>
        <v>0</v>
      </c>
      <c r="E346" s="23">
        <f t="shared" si="52"/>
        <v>0</v>
      </c>
      <c r="F346" s="23">
        <f t="shared" si="52"/>
        <v>1578514</v>
      </c>
      <c r="G346" s="23">
        <f t="shared" si="52"/>
        <v>0</v>
      </c>
      <c r="H346" s="23">
        <f t="shared" si="52"/>
        <v>0</v>
      </c>
      <c r="I346" s="23">
        <f t="shared" si="52"/>
        <v>0</v>
      </c>
      <c r="J346" s="23">
        <f t="shared" si="52"/>
        <v>0</v>
      </c>
      <c r="K346" s="23">
        <f t="shared" si="52"/>
        <v>0</v>
      </c>
      <c r="L346" s="23">
        <f t="shared" si="52"/>
        <v>0</v>
      </c>
      <c r="M346" s="23">
        <f t="shared" si="52"/>
        <v>0</v>
      </c>
      <c r="N346" s="23">
        <f t="shared" si="52"/>
        <v>0</v>
      </c>
      <c r="O346" s="23">
        <f t="shared" si="52"/>
        <v>0</v>
      </c>
      <c r="P346" s="23">
        <f t="shared" si="52"/>
        <v>0</v>
      </c>
      <c r="Q346" s="23">
        <f t="shared" si="52"/>
        <v>0</v>
      </c>
      <c r="R346" s="23">
        <f t="shared" si="52"/>
        <v>0</v>
      </c>
      <c r="S346" s="23">
        <f t="shared" si="52"/>
        <v>107300</v>
      </c>
      <c r="T346" s="23">
        <f t="shared" si="52"/>
        <v>683953</v>
      </c>
      <c r="U346" s="22">
        <f t="shared" si="25"/>
        <v>2369767</v>
      </c>
      <c r="V346" s="23">
        <f t="shared" si="53"/>
        <v>0</v>
      </c>
      <c r="W346" s="23">
        <f t="shared" si="53"/>
        <v>0</v>
      </c>
      <c r="X346" s="22">
        <f t="shared" si="27"/>
        <v>0</v>
      </c>
      <c r="Y346" s="22">
        <f t="shared" si="28"/>
        <v>2369767</v>
      </c>
    </row>
    <row r="347" spans="1:25" x14ac:dyDescent="0.35">
      <c r="A347" s="2" t="s">
        <v>280</v>
      </c>
      <c r="B347" s="2" t="s">
        <v>281</v>
      </c>
      <c r="C347" s="23">
        <f t="shared" si="54"/>
        <v>0</v>
      </c>
      <c r="D347" s="23">
        <f t="shared" si="52"/>
        <v>0</v>
      </c>
      <c r="E347" s="23">
        <f t="shared" si="52"/>
        <v>0</v>
      </c>
      <c r="F347" s="23">
        <f t="shared" si="52"/>
        <v>-273085</v>
      </c>
      <c r="G347" s="23">
        <f t="shared" si="52"/>
        <v>0</v>
      </c>
      <c r="H347" s="23">
        <f t="shared" si="52"/>
        <v>0</v>
      </c>
      <c r="I347" s="23">
        <f t="shared" si="52"/>
        <v>0</v>
      </c>
      <c r="J347" s="23">
        <f t="shared" si="52"/>
        <v>0</v>
      </c>
      <c r="K347" s="23">
        <f t="shared" si="52"/>
        <v>0</v>
      </c>
      <c r="L347" s="23">
        <f t="shared" si="52"/>
        <v>0</v>
      </c>
      <c r="M347" s="23">
        <f t="shared" si="52"/>
        <v>0</v>
      </c>
      <c r="N347" s="23">
        <f t="shared" si="52"/>
        <v>0</v>
      </c>
      <c r="O347" s="23">
        <f t="shared" si="52"/>
        <v>0</v>
      </c>
      <c r="P347" s="23">
        <f t="shared" si="52"/>
        <v>0</v>
      </c>
      <c r="Q347" s="23">
        <f t="shared" si="52"/>
        <v>0</v>
      </c>
      <c r="R347" s="23">
        <f t="shared" si="52"/>
        <v>0</v>
      </c>
      <c r="S347" s="23">
        <f t="shared" ref="D347:T353" si="55">S190+S287</f>
        <v>32797</v>
      </c>
      <c r="T347" s="23">
        <f t="shared" si="55"/>
        <v>151131</v>
      </c>
      <c r="U347" s="22">
        <f t="shared" si="25"/>
        <v>-89157</v>
      </c>
      <c r="V347" s="23">
        <f t="shared" ref="V347:W347" si="56">V190+V287</f>
        <v>0</v>
      </c>
      <c r="W347" s="23">
        <f t="shared" si="56"/>
        <v>0</v>
      </c>
      <c r="X347" s="22">
        <f t="shared" si="27"/>
        <v>0</v>
      </c>
      <c r="Y347" s="22">
        <f t="shared" si="28"/>
        <v>-89157</v>
      </c>
    </row>
    <row r="348" spans="1:25" x14ac:dyDescent="0.35">
      <c r="A348" s="2" t="s">
        <v>282</v>
      </c>
      <c r="B348" s="2" t="s">
        <v>283</v>
      </c>
      <c r="C348" s="23">
        <f t="shared" si="54"/>
        <v>0</v>
      </c>
      <c r="D348" s="23">
        <f t="shared" si="55"/>
        <v>0</v>
      </c>
      <c r="E348" s="23">
        <f t="shared" si="55"/>
        <v>0</v>
      </c>
      <c r="F348" s="23">
        <f t="shared" si="55"/>
        <v>4456117</v>
      </c>
      <c r="G348" s="23">
        <f t="shared" si="55"/>
        <v>0</v>
      </c>
      <c r="H348" s="23">
        <f t="shared" si="55"/>
        <v>0</v>
      </c>
      <c r="I348" s="23">
        <f t="shared" si="55"/>
        <v>0</v>
      </c>
      <c r="J348" s="23">
        <f t="shared" si="55"/>
        <v>0</v>
      </c>
      <c r="K348" s="23">
        <f t="shared" si="55"/>
        <v>0</v>
      </c>
      <c r="L348" s="23">
        <f t="shared" si="55"/>
        <v>0</v>
      </c>
      <c r="M348" s="23">
        <f t="shared" si="55"/>
        <v>0</v>
      </c>
      <c r="N348" s="23">
        <f t="shared" si="55"/>
        <v>0</v>
      </c>
      <c r="O348" s="23">
        <f t="shared" si="55"/>
        <v>0</v>
      </c>
      <c r="P348" s="23">
        <f t="shared" si="55"/>
        <v>0</v>
      </c>
      <c r="Q348" s="23">
        <f t="shared" si="55"/>
        <v>0</v>
      </c>
      <c r="R348" s="23">
        <f t="shared" si="55"/>
        <v>0</v>
      </c>
      <c r="S348" s="23">
        <f t="shared" si="55"/>
        <v>474135</v>
      </c>
      <c r="T348" s="23">
        <f t="shared" si="55"/>
        <v>1737235</v>
      </c>
      <c r="U348" s="22">
        <f t="shared" si="25"/>
        <v>6667487</v>
      </c>
      <c r="V348" s="23">
        <f t="shared" ref="V348:W348" si="57">V191+V288</f>
        <v>0</v>
      </c>
      <c r="W348" s="23">
        <f t="shared" si="57"/>
        <v>0</v>
      </c>
      <c r="X348" s="22">
        <f t="shared" si="27"/>
        <v>0</v>
      </c>
      <c r="Y348" s="22">
        <f t="shared" si="28"/>
        <v>6667487</v>
      </c>
    </row>
    <row r="349" spans="1:25" x14ac:dyDescent="0.35">
      <c r="A349" s="2" t="s">
        <v>284</v>
      </c>
      <c r="B349" s="2" t="s">
        <v>285</v>
      </c>
      <c r="C349" s="23">
        <f t="shared" si="54"/>
        <v>0</v>
      </c>
      <c r="D349" s="23">
        <f t="shared" si="55"/>
        <v>0</v>
      </c>
      <c r="E349" s="23">
        <f t="shared" si="55"/>
        <v>0</v>
      </c>
      <c r="F349" s="23">
        <f t="shared" si="55"/>
        <v>0</v>
      </c>
      <c r="G349" s="23">
        <f t="shared" si="55"/>
        <v>0</v>
      </c>
      <c r="H349" s="23">
        <f t="shared" si="55"/>
        <v>0</v>
      </c>
      <c r="I349" s="23">
        <f t="shared" si="55"/>
        <v>0</v>
      </c>
      <c r="J349" s="23">
        <f t="shared" si="55"/>
        <v>0</v>
      </c>
      <c r="K349" s="23">
        <f t="shared" si="55"/>
        <v>0</v>
      </c>
      <c r="L349" s="23">
        <f t="shared" si="55"/>
        <v>0</v>
      </c>
      <c r="M349" s="23">
        <f t="shared" si="55"/>
        <v>0</v>
      </c>
      <c r="N349" s="23">
        <f t="shared" si="55"/>
        <v>0</v>
      </c>
      <c r="O349" s="23">
        <f t="shared" si="55"/>
        <v>0</v>
      </c>
      <c r="P349" s="23">
        <f t="shared" si="55"/>
        <v>0</v>
      </c>
      <c r="Q349" s="23">
        <f t="shared" si="55"/>
        <v>0</v>
      </c>
      <c r="R349" s="23">
        <f t="shared" si="55"/>
        <v>0</v>
      </c>
      <c r="S349" s="23">
        <f t="shared" si="55"/>
        <v>1368152</v>
      </c>
      <c r="T349" s="23">
        <f t="shared" si="55"/>
        <v>0</v>
      </c>
      <c r="U349" s="22">
        <f t="shared" si="25"/>
        <v>1368152</v>
      </c>
      <c r="V349" s="23">
        <f t="shared" ref="V349:W349" si="58">V192+V289</f>
        <v>0</v>
      </c>
      <c r="W349" s="23">
        <f t="shared" si="58"/>
        <v>0</v>
      </c>
      <c r="X349" s="22">
        <f t="shared" si="27"/>
        <v>0</v>
      </c>
      <c r="Y349" s="22">
        <f t="shared" si="28"/>
        <v>1368152</v>
      </c>
    </row>
    <row r="350" spans="1:25" x14ac:dyDescent="0.35">
      <c r="A350" s="2" t="s">
        <v>286</v>
      </c>
      <c r="B350" s="2" t="s">
        <v>287</v>
      </c>
      <c r="C350" s="23">
        <f t="shared" si="54"/>
        <v>0</v>
      </c>
      <c r="D350" s="23">
        <f t="shared" si="55"/>
        <v>0</v>
      </c>
      <c r="E350" s="23">
        <f t="shared" si="55"/>
        <v>0</v>
      </c>
      <c r="F350" s="23">
        <f t="shared" si="55"/>
        <v>4248566</v>
      </c>
      <c r="G350" s="23">
        <f t="shared" si="55"/>
        <v>0</v>
      </c>
      <c r="H350" s="23">
        <f t="shared" si="55"/>
        <v>0</v>
      </c>
      <c r="I350" s="23">
        <f t="shared" si="55"/>
        <v>0</v>
      </c>
      <c r="J350" s="23">
        <f t="shared" si="55"/>
        <v>0</v>
      </c>
      <c r="K350" s="23">
        <f t="shared" si="55"/>
        <v>0</v>
      </c>
      <c r="L350" s="23">
        <f t="shared" si="55"/>
        <v>0</v>
      </c>
      <c r="M350" s="23">
        <f t="shared" si="55"/>
        <v>0</v>
      </c>
      <c r="N350" s="23">
        <f t="shared" si="55"/>
        <v>0</v>
      </c>
      <c r="O350" s="23">
        <f t="shared" si="55"/>
        <v>0</v>
      </c>
      <c r="P350" s="23">
        <f t="shared" si="55"/>
        <v>0</v>
      </c>
      <c r="Q350" s="23">
        <f t="shared" si="55"/>
        <v>0</v>
      </c>
      <c r="R350" s="23">
        <f t="shared" si="55"/>
        <v>0</v>
      </c>
      <c r="S350" s="23">
        <f t="shared" si="55"/>
        <v>305154</v>
      </c>
      <c r="T350" s="23">
        <f t="shared" si="55"/>
        <v>1445047</v>
      </c>
      <c r="U350" s="22">
        <f t="shared" si="25"/>
        <v>5998767</v>
      </c>
      <c r="V350" s="23">
        <f t="shared" ref="V350:W350" si="59">V193+V290</f>
        <v>0</v>
      </c>
      <c r="W350" s="23">
        <f t="shared" si="59"/>
        <v>0</v>
      </c>
      <c r="X350" s="22">
        <f t="shared" si="27"/>
        <v>0</v>
      </c>
      <c r="Y350" s="22">
        <f t="shared" si="28"/>
        <v>5998767</v>
      </c>
    </row>
    <row r="351" spans="1:25" x14ac:dyDescent="0.35">
      <c r="A351" s="2" t="s">
        <v>288</v>
      </c>
      <c r="B351" s="2" t="s">
        <v>289</v>
      </c>
      <c r="C351" s="23">
        <f t="shared" si="54"/>
        <v>0</v>
      </c>
      <c r="D351" s="23">
        <f t="shared" si="55"/>
        <v>0</v>
      </c>
      <c r="E351" s="23">
        <f t="shared" si="55"/>
        <v>0</v>
      </c>
      <c r="F351" s="23">
        <f t="shared" si="55"/>
        <v>0</v>
      </c>
      <c r="G351" s="23">
        <f t="shared" si="55"/>
        <v>0</v>
      </c>
      <c r="H351" s="23">
        <f t="shared" si="55"/>
        <v>0</v>
      </c>
      <c r="I351" s="23">
        <f t="shared" si="55"/>
        <v>0</v>
      </c>
      <c r="J351" s="23">
        <f t="shared" si="55"/>
        <v>0</v>
      </c>
      <c r="K351" s="23">
        <f t="shared" si="55"/>
        <v>0</v>
      </c>
      <c r="L351" s="23">
        <f t="shared" si="55"/>
        <v>0</v>
      </c>
      <c r="M351" s="23">
        <f t="shared" si="55"/>
        <v>0</v>
      </c>
      <c r="N351" s="23">
        <f t="shared" si="55"/>
        <v>0</v>
      </c>
      <c r="O351" s="23">
        <f t="shared" si="55"/>
        <v>0</v>
      </c>
      <c r="P351" s="23">
        <f t="shared" si="55"/>
        <v>0</v>
      </c>
      <c r="Q351" s="23">
        <f t="shared" si="55"/>
        <v>0</v>
      </c>
      <c r="R351" s="23">
        <f t="shared" si="55"/>
        <v>0</v>
      </c>
      <c r="S351" s="23">
        <f t="shared" si="55"/>
        <v>0</v>
      </c>
      <c r="T351" s="23">
        <f t="shared" si="55"/>
        <v>0</v>
      </c>
      <c r="U351" s="22">
        <f t="shared" si="25"/>
        <v>0</v>
      </c>
      <c r="V351" s="23">
        <f t="shared" ref="V351:W351" si="60">V194+V291</f>
        <v>0</v>
      </c>
      <c r="W351" s="23">
        <f t="shared" si="60"/>
        <v>0</v>
      </c>
      <c r="X351" s="22">
        <f t="shared" si="27"/>
        <v>0</v>
      </c>
      <c r="Y351" s="22">
        <f t="shared" si="28"/>
        <v>0</v>
      </c>
    </row>
    <row r="352" spans="1:25" x14ac:dyDescent="0.35">
      <c r="A352" s="2" t="s">
        <v>290</v>
      </c>
      <c r="B352" s="2" t="s">
        <v>291</v>
      </c>
      <c r="C352" s="23">
        <f t="shared" si="54"/>
        <v>0</v>
      </c>
      <c r="D352" s="23">
        <f t="shared" si="55"/>
        <v>0</v>
      </c>
      <c r="E352" s="23">
        <f t="shared" si="55"/>
        <v>0</v>
      </c>
      <c r="F352" s="23">
        <f t="shared" si="55"/>
        <v>0</v>
      </c>
      <c r="G352" s="23">
        <f t="shared" si="55"/>
        <v>0</v>
      </c>
      <c r="H352" s="23">
        <f t="shared" si="55"/>
        <v>0</v>
      </c>
      <c r="I352" s="23">
        <f t="shared" si="55"/>
        <v>0</v>
      </c>
      <c r="J352" s="23">
        <f t="shared" si="55"/>
        <v>11729</v>
      </c>
      <c r="K352" s="23">
        <f t="shared" si="55"/>
        <v>0</v>
      </c>
      <c r="L352" s="23">
        <f t="shared" si="55"/>
        <v>0</v>
      </c>
      <c r="M352" s="23">
        <f t="shared" si="55"/>
        <v>0</v>
      </c>
      <c r="N352" s="23">
        <f t="shared" si="55"/>
        <v>0</v>
      </c>
      <c r="O352" s="23">
        <f t="shared" si="55"/>
        <v>0</v>
      </c>
      <c r="P352" s="23">
        <f t="shared" si="55"/>
        <v>0</v>
      </c>
      <c r="Q352" s="23">
        <f t="shared" si="55"/>
        <v>0</v>
      </c>
      <c r="R352" s="23">
        <f t="shared" si="55"/>
        <v>0</v>
      </c>
      <c r="S352" s="23">
        <f t="shared" si="55"/>
        <v>0</v>
      </c>
      <c r="T352" s="23">
        <f t="shared" si="55"/>
        <v>0</v>
      </c>
      <c r="U352" s="22">
        <f t="shared" si="25"/>
        <v>11729</v>
      </c>
      <c r="V352" s="23">
        <f t="shared" ref="V352:W352" si="61">V195+V292</f>
        <v>0</v>
      </c>
      <c r="W352" s="23">
        <f t="shared" si="61"/>
        <v>0</v>
      </c>
      <c r="X352" s="22">
        <f t="shared" si="27"/>
        <v>0</v>
      </c>
      <c r="Y352" s="22">
        <f t="shared" si="28"/>
        <v>11729</v>
      </c>
    </row>
    <row r="353" spans="1:25" x14ac:dyDescent="0.35">
      <c r="A353" s="2" t="s">
        <v>292</v>
      </c>
      <c r="B353" s="2" t="s">
        <v>293</v>
      </c>
      <c r="C353" s="23">
        <f t="shared" si="54"/>
        <v>0</v>
      </c>
      <c r="D353" s="23">
        <f t="shared" si="55"/>
        <v>0</v>
      </c>
      <c r="E353" s="23">
        <f t="shared" si="55"/>
        <v>0</v>
      </c>
      <c r="F353" s="23">
        <f t="shared" si="55"/>
        <v>0</v>
      </c>
      <c r="G353" s="23">
        <f t="shared" si="55"/>
        <v>0</v>
      </c>
      <c r="H353" s="23">
        <f t="shared" si="55"/>
        <v>0</v>
      </c>
      <c r="I353" s="23">
        <f t="shared" si="55"/>
        <v>0</v>
      </c>
      <c r="J353" s="23">
        <f t="shared" si="55"/>
        <v>18790032</v>
      </c>
      <c r="K353" s="23">
        <f t="shared" si="55"/>
        <v>0</v>
      </c>
      <c r="L353" s="23">
        <f t="shared" si="55"/>
        <v>0</v>
      </c>
      <c r="M353" s="23">
        <f t="shared" si="55"/>
        <v>0</v>
      </c>
      <c r="N353" s="23">
        <f t="shared" si="55"/>
        <v>0</v>
      </c>
      <c r="O353" s="23">
        <f t="shared" si="55"/>
        <v>0</v>
      </c>
      <c r="P353" s="23">
        <f t="shared" si="55"/>
        <v>0</v>
      </c>
      <c r="Q353" s="23">
        <f t="shared" si="55"/>
        <v>0</v>
      </c>
      <c r="R353" s="23">
        <f t="shared" si="55"/>
        <v>0</v>
      </c>
      <c r="S353" s="23">
        <f t="shared" si="55"/>
        <v>0</v>
      </c>
      <c r="T353" s="23">
        <f t="shared" si="55"/>
        <v>0</v>
      </c>
      <c r="U353" s="22">
        <f t="shared" si="25"/>
        <v>18790032</v>
      </c>
      <c r="V353" s="23">
        <f t="shared" ref="V353:W353" si="62">V196+V293</f>
        <v>0</v>
      </c>
      <c r="W353" s="23">
        <f t="shared" si="62"/>
        <v>0</v>
      </c>
      <c r="X353" s="22">
        <f t="shared" si="27"/>
        <v>0</v>
      </c>
      <c r="Y353" s="22">
        <f t="shared" si="28"/>
        <v>18790032</v>
      </c>
    </row>
    <row r="354" spans="1:25" x14ac:dyDescent="0.35">
      <c r="A354" s="2" t="s">
        <v>294</v>
      </c>
      <c r="B354" s="2" t="s">
        <v>295</v>
      </c>
      <c r="C354" s="23">
        <f t="shared" ref="C354" si="63">C197+C294</f>
        <v>0</v>
      </c>
      <c r="D354" s="23">
        <f t="shared" ref="D354:T354" si="64">D197+D294</f>
        <v>0</v>
      </c>
      <c r="E354" s="23">
        <f t="shared" si="64"/>
        <v>0</v>
      </c>
      <c r="F354" s="23">
        <f t="shared" si="64"/>
        <v>0</v>
      </c>
      <c r="G354" s="23">
        <f t="shared" si="64"/>
        <v>0</v>
      </c>
      <c r="H354" s="23">
        <f t="shared" si="64"/>
        <v>0</v>
      </c>
      <c r="I354" s="23">
        <f t="shared" si="64"/>
        <v>0</v>
      </c>
      <c r="J354" s="23">
        <f t="shared" si="64"/>
        <v>4048946</v>
      </c>
      <c r="K354" s="23">
        <f t="shared" si="64"/>
        <v>0</v>
      </c>
      <c r="L354" s="23">
        <f t="shared" si="64"/>
        <v>0</v>
      </c>
      <c r="M354" s="23">
        <f t="shared" si="64"/>
        <v>0</v>
      </c>
      <c r="N354" s="23">
        <f t="shared" si="64"/>
        <v>0</v>
      </c>
      <c r="O354" s="23">
        <f t="shared" si="64"/>
        <v>0</v>
      </c>
      <c r="P354" s="23">
        <f t="shared" si="64"/>
        <v>0</v>
      </c>
      <c r="Q354" s="23">
        <f t="shared" si="64"/>
        <v>0</v>
      </c>
      <c r="R354" s="23">
        <f t="shared" si="64"/>
        <v>0</v>
      </c>
      <c r="S354" s="23">
        <f t="shared" si="64"/>
        <v>0</v>
      </c>
      <c r="T354" s="23">
        <f t="shared" si="64"/>
        <v>0</v>
      </c>
      <c r="U354" s="22">
        <f t="shared" si="25"/>
        <v>4048946</v>
      </c>
      <c r="V354" s="23">
        <f t="shared" ref="V354:W354" si="65">V197+V294</f>
        <v>0</v>
      </c>
      <c r="W354" s="23">
        <f t="shared" si="65"/>
        <v>0</v>
      </c>
      <c r="X354" s="22">
        <f t="shared" si="27"/>
        <v>0</v>
      </c>
      <c r="Y354" s="22">
        <f t="shared" si="28"/>
        <v>4048946</v>
      </c>
    </row>
    <row r="355" spans="1:25" x14ac:dyDescent="0.35">
      <c r="A355" s="2" t="s">
        <v>296</v>
      </c>
      <c r="B355" s="2" t="s">
        <v>297</v>
      </c>
      <c r="C355" s="23">
        <f>C203+C300</f>
        <v>0</v>
      </c>
      <c r="D355" s="23">
        <f t="shared" ref="D355:T355" si="66">D203+D300</f>
        <v>0</v>
      </c>
      <c r="E355" s="23">
        <f t="shared" si="66"/>
        <v>0</v>
      </c>
      <c r="F355" s="23">
        <f t="shared" si="66"/>
        <v>0</v>
      </c>
      <c r="G355" s="23">
        <f t="shared" si="66"/>
        <v>0</v>
      </c>
      <c r="H355" s="23">
        <f t="shared" si="66"/>
        <v>0</v>
      </c>
      <c r="I355" s="23">
        <f t="shared" si="66"/>
        <v>0</v>
      </c>
      <c r="J355" s="23">
        <f t="shared" si="66"/>
        <v>0</v>
      </c>
      <c r="K355" s="23">
        <f t="shared" si="66"/>
        <v>0</v>
      </c>
      <c r="L355" s="23">
        <f t="shared" si="66"/>
        <v>0</v>
      </c>
      <c r="M355" s="23">
        <f t="shared" si="66"/>
        <v>0</v>
      </c>
      <c r="N355" s="23">
        <f t="shared" si="66"/>
        <v>0</v>
      </c>
      <c r="O355" s="23">
        <f t="shared" si="66"/>
        <v>0</v>
      </c>
      <c r="P355" s="23">
        <f t="shared" si="66"/>
        <v>0</v>
      </c>
      <c r="Q355" s="23">
        <f t="shared" si="66"/>
        <v>0</v>
      </c>
      <c r="R355" s="23">
        <f t="shared" si="66"/>
        <v>0</v>
      </c>
      <c r="S355" s="23">
        <f t="shared" si="66"/>
        <v>0</v>
      </c>
      <c r="T355" s="23">
        <f t="shared" si="66"/>
        <v>0</v>
      </c>
      <c r="U355" s="22">
        <f t="shared" si="25"/>
        <v>0</v>
      </c>
      <c r="V355" s="23">
        <f t="shared" ref="V355:W355" si="67">V203+V300</f>
        <v>0</v>
      </c>
      <c r="W355" s="23">
        <f t="shared" si="67"/>
        <v>0</v>
      </c>
      <c r="X355" s="22">
        <f t="shared" si="27"/>
        <v>0</v>
      </c>
      <c r="Y355" s="22">
        <f t="shared" si="28"/>
        <v>0</v>
      </c>
    </row>
    <row r="356" spans="1:25" x14ac:dyDescent="0.35">
      <c r="A356" s="2" t="s">
        <v>298</v>
      </c>
      <c r="B356" s="2" t="s">
        <v>299</v>
      </c>
      <c r="C356" s="23">
        <f t="shared" ref="C356:C369" si="68">C204+C301</f>
        <v>0</v>
      </c>
      <c r="D356" s="23">
        <f t="shared" ref="D356:T356" si="69">D204+D301</f>
        <v>0</v>
      </c>
      <c r="E356" s="23">
        <f t="shared" si="69"/>
        <v>0</v>
      </c>
      <c r="F356" s="23">
        <f t="shared" si="69"/>
        <v>0</v>
      </c>
      <c r="G356" s="23">
        <f t="shared" si="69"/>
        <v>0</v>
      </c>
      <c r="H356" s="23">
        <f t="shared" si="69"/>
        <v>0</v>
      </c>
      <c r="I356" s="23">
        <f t="shared" si="69"/>
        <v>0</v>
      </c>
      <c r="J356" s="23">
        <f t="shared" si="69"/>
        <v>0</v>
      </c>
      <c r="K356" s="23">
        <f t="shared" si="69"/>
        <v>0</v>
      </c>
      <c r="L356" s="23">
        <f t="shared" si="69"/>
        <v>0</v>
      </c>
      <c r="M356" s="23">
        <f t="shared" si="69"/>
        <v>0</v>
      </c>
      <c r="N356" s="23">
        <f t="shared" si="69"/>
        <v>0</v>
      </c>
      <c r="O356" s="23">
        <f t="shared" si="69"/>
        <v>0</v>
      </c>
      <c r="P356" s="23">
        <f t="shared" si="69"/>
        <v>0</v>
      </c>
      <c r="Q356" s="23">
        <f t="shared" si="69"/>
        <v>0</v>
      </c>
      <c r="R356" s="23">
        <f t="shared" si="69"/>
        <v>0</v>
      </c>
      <c r="S356" s="23">
        <f t="shared" si="69"/>
        <v>0</v>
      </c>
      <c r="T356" s="23">
        <f t="shared" si="69"/>
        <v>0</v>
      </c>
      <c r="U356" s="22">
        <f t="shared" si="25"/>
        <v>0</v>
      </c>
      <c r="V356" s="23">
        <f t="shared" ref="V356:W356" si="70">V204+V301</f>
        <v>0</v>
      </c>
      <c r="W356" s="23">
        <f t="shared" si="70"/>
        <v>0</v>
      </c>
      <c r="X356" s="22">
        <f t="shared" si="27"/>
        <v>0</v>
      </c>
      <c r="Y356" s="22">
        <f t="shared" si="28"/>
        <v>0</v>
      </c>
    </row>
    <row r="357" spans="1:25" x14ac:dyDescent="0.35">
      <c r="A357" s="2" t="s">
        <v>300</v>
      </c>
      <c r="B357" s="2" t="s">
        <v>301</v>
      </c>
      <c r="C357" s="23">
        <f t="shared" si="68"/>
        <v>0</v>
      </c>
      <c r="D357" s="23">
        <f t="shared" ref="D357:T357" si="71">D205+D302</f>
        <v>0</v>
      </c>
      <c r="E357" s="23">
        <f t="shared" si="71"/>
        <v>0</v>
      </c>
      <c r="F357" s="23">
        <f t="shared" si="71"/>
        <v>0</v>
      </c>
      <c r="G357" s="23">
        <f t="shared" si="71"/>
        <v>0</v>
      </c>
      <c r="H357" s="23">
        <f t="shared" si="71"/>
        <v>0</v>
      </c>
      <c r="I357" s="23">
        <f t="shared" si="71"/>
        <v>0</v>
      </c>
      <c r="J357" s="23">
        <f t="shared" si="71"/>
        <v>0</v>
      </c>
      <c r="K357" s="23">
        <f t="shared" si="71"/>
        <v>0</v>
      </c>
      <c r="L357" s="23">
        <f t="shared" si="71"/>
        <v>0</v>
      </c>
      <c r="M357" s="23">
        <f t="shared" si="71"/>
        <v>0</v>
      </c>
      <c r="N357" s="23">
        <f t="shared" si="71"/>
        <v>0</v>
      </c>
      <c r="O357" s="23">
        <f t="shared" si="71"/>
        <v>0</v>
      </c>
      <c r="P357" s="23">
        <f t="shared" si="71"/>
        <v>0</v>
      </c>
      <c r="Q357" s="23">
        <f t="shared" si="71"/>
        <v>0</v>
      </c>
      <c r="R357" s="23">
        <f t="shared" si="71"/>
        <v>0</v>
      </c>
      <c r="S357" s="23">
        <f t="shared" si="71"/>
        <v>0</v>
      </c>
      <c r="T357" s="23">
        <f t="shared" si="71"/>
        <v>0</v>
      </c>
      <c r="U357" s="22">
        <f t="shared" si="25"/>
        <v>0</v>
      </c>
      <c r="V357" s="23">
        <f t="shared" ref="V357:W357" si="72">V205+V302</f>
        <v>0</v>
      </c>
      <c r="W357" s="23">
        <f t="shared" si="72"/>
        <v>0</v>
      </c>
      <c r="X357" s="22">
        <f t="shared" si="27"/>
        <v>0</v>
      </c>
      <c r="Y357" s="22">
        <f t="shared" si="28"/>
        <v>0</v>
      </c>
    </row>
    <row r="358" spans="1:25" x14ac:dyDescent="0.35">
      <c r="A358" s="2" t="s">
        <v>302</v>
      </c>
      <c r="B358" s="2" t="s">
        <v>303</v>
      </c>
      <c r="C358" s="23">
        <f t="shared" si="68"/>
        <v>0</v>
      </c>
      <c r="D358" s="23">
        <f t="shared" ref="D358:T358" si="73">D206+D303</f>
        <v>0</v>
      </c>
      <c r="E358" s="23">
        <f t="shared" si="73"/>
        <v>0</v>
      </c>
      <c r="F358" s="23">
        <f t="shared" si="73"/>
        <v>0</v>
      </c>
      <c r="G358" s="23">
        <f t="shared" si="73"/>
        <v>0</v>
      </c>
      <c r="H358" s="23">
        <f t="shared" si="73"/>
        <v>0</v>
      </c>
      <c r="I358" s="23">
        <f t="shared" si="73"/>
        <v>100000</v>
      </c>
      <c r="J358" s="23">
        <f t="shared" si="73"/>
        <v>0</v>
      </c>
      <c r="K358" s="23">
        <f t="shared" si="73"/>
        <v>0</v>
      </c>
      <c r="L358" s="23">
        <f t="shared" si="73"/>
        <v>0</v>
      </c>
      <c r="M358" s="23">
        <f t="shared" si="73"/>
        <v>0</v>
      </c>
      <c r="N358" s="23">
        <f t="shared" si="73"/>
        <v>0</v>
      </c>
      <c r="O358" s="23">
        <f t="shared" si="73"/>
        <v>0</v>
      </c>
      <c r="P358" s="23">
        <f t="shared" si="73"/>
        <v>0</v>
      </c>
      <c r="Q358" s="23">
        <f t="shared" si="73"/>
        <v>0</v>
      </c>
      <c r="R358" s="23">
        <f t="shared" si="73"/>
        <v>0</v>
      </c>
      <c r="S358" s="23">
        <f t="shared" si="73"/>
        <v>0</v>
      </c>
      <c r="T358" s="23">
        <f t="shared" si="73"/>
        <v>0</v>
      </c>
      <c r="U358" s="22">
        <f t="shared" si="25"/>
        <v>100000</v>
      </c>
      <c r="V358" s="23">
        <f t="shared" ref="V358:W358" si="74">V206+V303</f>
        <v>0</v>
      </c>
      <c r="W358" s="23">
        <f t="shared" si="74"/>
        <v>309318</v>
      </c>
      <c r="X358" s="22">
        <f t="shared" si="27"/>
        <v>309318</v>
      </c>
      <c r="Y358" s="22">
        <f t="shared" si="28"/>
        <v>409318</v>
      </c>
    </row>
    <row r="359" spans="1:25" x14ac:dyDescent="0.35">
      <c r="A359" s="2" t="s">
        <v>304</v>
      </c>
      <c r="B359" s="2" t="s">
        <v>305</v>
      </c>
      <c r="C359" s="23">
        <f t="shared" si="68"/>
        <v>0</v>
      </c>
      <c r="D359" s="23">
        <f t="shared" ref="D359:T359" si="75">D207+D304</f>
        <v>0</v>
      </c>
      <c r="E359" s="23">
        <f t="shared" si="75"/>
        <v>0</v>
      </c>
      <c r="F359" s="23">
        <f t="shared" si="75"/>
        <v>0</v>
      </c>
      <c r="G359" s="23">
        <f t="shared" si="75"/>
        <v>0</v>
      </c>
      <c r="H359" s="23">
        <f t="shared" si="75"/>
        <v>0</v>
      </c>
      <c r="I359" s="23">
        <f t="shared" si="75"/>
        <v>0</v>
      </c>
      <c r="J359" s="23">
        <f t="shared" si="75"/>
        <v>0</v>
      </c>
      <c r="K359" s="23">
        <f t="shared" si="75"/>
        <v>0</v>
      </c>
      <c r="L359" s="23">
        <f t="shared" si="75"/>
        <v>0</v>
      </c>
      <c r="M359" s="23">
        <f t="shared" si="75"/>
        <v>0</v>
      </c>
      <c r="N359" s="23">
        <f t="shared" si="75"/>
        <v>0</v>
      </c>
      <c r="O359" s="23">
        <f t="shared" si="75"/>
        <v>0</v>
      </c>
      <c r="P359" s="23">
        <f t="shared" si="75"/>
        <v>0</v>
      </c>
      <c r="Q359" s="23">
        <f t="shared" si="75"/>
        <v>0</v>
      </c>
      <c r="R359" s="23">
        <f t="shared" si="75"/>
        <v>0</v>
      </c>
      <c r="S359" s="23">
        <f t="shared" si="75"/>
        <v>0</v>
      </c>
      <c r="T359" s="23">
        <f t="shared" si="75"/>
        <v>0</v>
      </c>
      <c r="U359" s="22">
        <f t="shared" si="25"/>
        <v>0</v>
      </c>
      <c r="V359" s="23">
        <f t="shared" ref="V359:W359" si="76">V207+V304</f>
        <v>0</v>
      </c>
      <c r="W359" s="23">
        <f t="shared" si="76"/>
        <v>0</v>
      </c>
      <c r="X359" s="22">
        <f t="shared" si="27"/>
        <v>0</v>
      </c>
      <c r="Y359" s="22">
        <f t="shared" si="28"/>
        <v>0</v>
      </c>
    </row>
    <row r="360" spans="1:25" x14ac:dyDescent="0.35">
      <c r="A360" s="2" t="s">
        <v>306</v>
      </c>
      <c r="B360" s="2" t="s">
        <v>307</v>
      </c>
      <c r="C360" s="23">
        <f t="shared" si="68"/>
        <v>0</v>
      </c>
      <c r="D360" s="23">
        <f t="shared" ref="D360:T360" si="77">D208+D305</f>
        <v>0</v>
      </c>
      <c r="E360" s="23">
        <f t="shared" si="77"/>
        <v>0</v>
      </c>
      <c r="F360" s="23">
        <f t="shared" si="77"/>
        <v>0</v>
      </c>
      <c r="G360" s="23">
        <f t="shared" si="77"/>
        <v>0</v>
      </c>
      <c r="H360" s="23">
        <f t="shared" si="77"/>
        <v>0</v>
      </c>
      <c r="I360" s="23">
        <f t="shared" si="77"/>
        <v>0</v>
      </c>
      <c r="J360" s="23">
        <f t="shared" si="77"/>
        <v>0</v>
      </c>
      <c r="K360" s="23">
        <f t="shared" si="77"/>
        <v>0</v>
      </c>
      <c r="L360" s="23">
        <f t="shared" si="77"/>
        <v>0</v>
      </c>
      <c r="M360" s="23">
        <f t="shared" si="77"/>
        <v>0</v>
      </c>
      <c r="N360" s="23">
        <f t="shared" si="77"/>
        <v>0</v>
      </c>
      <c r="O360" s="23">
        <f t="shared" si="77"/>
        <v>0</v>
      </c>
      <c r="P360" s="23">
        <f t="shared" si="77"/>
        <v>0</v>
      </c>
      <c r="Q360" s="23">
        <f t="shared" si="77"/>
        <v>0</v>
      </c>
      <c r="R360" s="23">
        <f t="shared" si="77"/>
        <v>0</v>
      </c>
      <c r="S360" s="23">
        <f t="shared" si="77"/>
        <v>0</v>
      </c>
      <c r="T360" s="23">
        <f t="shared" si="77"/>
        <v>0</v>
      </c>
      <c r="U360" s="22">
        <f t="shared" si="25"/>
        <v>0</v>
      </c>
      <c r="V360" s="23">
        <f t="shared" ref="V360:W360" si="78">V208+V305</f>
        <v>0</v>
      </c>
      <c r="W360" s="23">
        <f t="shared" si="78"/>
        <v>0</v>
      </c>
      <c r="X360" s="22">
        <f t="shared" si="27"/>
        <v>0</v>
      </c>
      <c r="Y360" s="22">
        <f t="shared" si="28"/>
        <v>0</v>
      </c>
    </row>
    <row r="361" spans="1:25" x14ac:dyDescent="0.35">
      <c r="A361" s="2" t="s">
        <v>308</v>
      </c>
      <c r="B361" s="2" t="s">
        <v>309</v>
      </c>
      <c r="C361" s="23">
        <f t="shared" si="68"/>
        <v>0</v>
      </c>
      <c r="D361" s="23">
        <f t="shared" ref="D361:T361" si="79">D209+D306</f>
        <v>0</v>
      </c>
      <c r="E361" s="23">
        <f t="shared" si="79"/>
        <v>0</v>
      </c>
      <c r="F361" s="23">
        <f t="shared" si="79"/>
        <v>0</v>
      </c>
      <c r="G361" s="23">
        <f t="shared" si="79"/>
        <v>0</v>
      </c>
      <c r="H361" s="23">
        <f t="shared" si="79"/>
        <v>0</v>
      </c>
      <c r="I361" s="23">
        <f t="shared" si="79"/>
        <v>0</v>
      </c>
      <c r="J361" s="23">
        <f t="shared" si="79"/>
        <v>0</v>
      </c>
      <c r="K361" s="23">
        <f t="shared" si="79"/>
        <v>0</v>
      </c>
      <c r="L361" s="23">
        <f t="shared" si="79"/>
        <v>0</v>
      </c>
      <c r="M361" s="23">
        <f t="shared" si="79"/>
        <v>0</v>
      </c>
      <c r="N361" s="23">
        <f t="shared" si="79"/>
        <v>0</v>
      </c>
      <c r="O361" s="23">
        <f t="shared" si="79"/>
        <v>0</v>
      </c>
      <c r="P361" s="23">
        <f t="shared" si="79"/>
        <v>0</v>
      </c>
      <c r="Q361" s="23">
        <f t="shared" si="79"/>
        <v>0</v>
      </c>
      <c r="R361" s="23">
        <f t="shared" si="79"/>
        <v>0</v>
      </c>
      <c r="S361" s="23">
        <f t="shared" si="79"/>
        <v>0</v>
      </c>
      <c r="T361" s="23">
        <f t="shared" si="79"/>
        <v>0</v>
      </c>
      <c r="U361" s="22">
        <f t="shared" si="25"/>
        <v>0</v>
      </c>
      <c r="V361" s="23">
        <f t="shared" ref="V361:W361" si="80">V209+V306</f>
        <v>0</v>
      </c>
      <c r="W361" s="23">
        <f t="shared" si="80"/>
        <v>0</v>
      </c>
      <c r="X361" s="22">
        <f t="shared" si="27"/>
        <v>0</v>
      </c>
      <c r="Y361" s="22">
        <f t="shared" si="28"/>
        <v>0</v>
      </c>
    </row>
    <row r="362" spans="1:25" x14ac:dyDescent="0.35">
      <c r="A362" s="2" t="s">
        <v>310</v>
      </c>
      <c r="B362" s="2" t="s">
        <v>311</v>
      </c>
      <c r="C362" s="23">
        <f t="shared" si="68"/>
        <v>0</v>
      </c>
      <c r="D362" s="23">
        <f t="shared" ref="D362:T362" si="81">D210+D307</f>
        <v>0</v>
      </c>
      <c r="E362" s="23">
        <f t="shared" si="81"/>
        <v>0</v>
      </c>
      <c r="F362" s="23">
        <f t="shared" si="81"/>
        <v>0</v>
      </c>
      <c r="G362" s="23">
        <f t="shared" si="81"/>
        <v>0</v>
      </c>
      <c r="H362" s="23">
        <f t="shared" si="81"/>
        <v>0</v>
      </c>
      <c r="I362" s="23">
        <f t="shared" si="81"/>
        <v>0</v>
      </c>
      <c r="J362" s="23">
        <f t="shared" si="81"/>
        <v>0</v>
      </c>
      <c r="K362" s="23">
        <f t="shared" si="81"/>
        <v>0</v>
      </c>
      <c r="L362" s="23">
        <f t="shared" si="81"/>
        <v>0</v>
      </c>
      <c r="M362" s="23">
        <f t="shared" si="81"/>
        <v>0</v>
      </c>
      <c r="N362" s="23">
        <f t="shared" si="81"/>
        <v>0</v>
      </c>
      <c r="O362" s="23">
        <f t="shared" si="81"/>
        <v>0</v>
      </c>
      <c r="P362" s="23">
        <f t="shared" si="81"/>
        <v>0</v>
      </c>
      <c r="Q362" s="23">
        <f t="shared" si="81"/>
        <v>0</v>
      </c>
      <c r="R362" s="23">
        <f t="shared" si="81"/>
        <v>0</v>
      </c>
      <c r="S362" s="23">
        <f t="shared" si="81"/>
        <v>0</v>
      </c>
      <c r="T362" s="23">
        <f t="shared" si="81"/>
        <v>0</v>
      </c>
      <c r="U362" s="22">
        <f t="shared" si="25"/>
        <v>0</v>
      </c>
      <c r="V362" s="23">
        <f t="shared" ref="V362:W362" si="82">V210+V307</f>
        <v>0</v>
      </c>
      <c r="W362" s="23">
        <f t="shared" si="82"/>
        <v>0</v>
      </c>
      <c r="X362" s="22">
        <f t="shared" si="27"/>
        <v>0</v>
      </c>
      <c r="Y362" s="22">
        <f t="shared" si="28"/>
        <v>0</v>
      </c>
    </row>
    <row r="363" spans="1:25" x14ac:dyDescent="0.35">
      <c r="A363" s="2" t="s">
        <v>312</v>
      </c>
      <c r="B363" s="2" t="s">
        <v>313</v>
      </c>
      <c r="C363" s="23">
        <f t="shared" si="68"/>
        <v>0</v>
      </c>
      <c r="D363" s="23">
        <f t="shared" ref="D363:T363" si="83">D211+D308</f>
        <v>0</v>
      </c>
      <c r="E363" s="23">
        <f t="shared" si="83"/>
        <v>0</v>
      </c>
      <c r="F363" s="23">
        <f t="shared" si="83"/>
        <v>0</v>
      </c>
      <c r="G363" s="23">
        <f t="shared" si="83"/>
        <v>0</v>
      </c>
      <c r="H363" s="23">
        <f t="shared" si="83"/>
        <v>0</v>
      </c>
      <c r="I363" s="23">
        <f t="shared" si="83"/>
        <v>0</v>
      </c>
      <c r="J363" s="23">
        <f t="shared" si="83"/>
        <v>0</v>
      </c>
      <c r="K363" s="23">
        <f t="shared" si="83"/>
        <v>0</v>
      </c>
      <c r="L363" s="23">
        <f t="shared" si="83"/>
        <v>0</v>
      </c>
      <c r="M363" s="23">
        <f t="shared" si="83"/>
        <v>0</v>
      </c>
      <c r="N363" s="23">
        <f t="shared" si="83"/>
        <v>0</v>
      </c>
      <c r="O363" s="23">
        <f t="shared" si="83"/>
        <v>0</v>
      </c>
      <c r="P363" s="23">
        <f t="shared" si="83"/>
        <v>0</v>
      </c>
      <c r="Q363" s="23">
        <f t="shared" si="83"/>
        <v>0</v>
      </c>
      <c r="R363" s="23">
        <f t="shared" si="83"/>
        <v>0</v>
      </c>
      <c r="S363" s="23">
        <f t="shared" si="83"/>
        <v>0</v>
      </c>
      <c r="T363" s="23">
        <f t="shared" si="83"/>
        <v>0</v>
      </c>
      <c r="U363" s="22">
        <f t="shared" si="25"/>
        <v>0</v>
      </c>
      <c r="V363" s="23">
        <f t="shared" ref="V363:W363" si="84">V211+V308</f>
        <v>0</v>
      </c>
      <c r="W363" s="23">
        <f t="shared" si="84"/>
        <v>0</v>
      </c>
      <c r="X363" s="22">
        <f t="shared" si="27"/>
        <v>0</v>
      </c>
      <c r="Y363" s="22">
        <f t="shared" si="28"/>
        <v>0</v>
      </c>
    </row>
    <row r="364" spans="1:25" x14ac:dyDescent="0.35">
      <c r="A364" s="2" t="s">
        <v>314</v>
      </c>
      <c r="B364" s="2" t="s">
        <v>315</v>
      </c>
      <c r="C364" s="23">
        <f t="shared" si="68"/>
        <v>0</v>
      </c>
      <c r="D364" s="23">
        <f t="shared" ref="D364:T364" si="85">D212+D309</f>
        <v>0</v>
      </c>
      <c r="E364" s="23">
        <f t="shared" si="85"/>
        <v>0</v>
      </c>
      <c r="F364" s="23">
        <f t="shared" si="85"/>
        <v>0</v>
      </c>
      <c r="G364" s="23">
        <f t="shared" si="85"/>
        <v>0</v>
      </c>
      <c r="H364" s="23">
        <f t="shared" si="85"/>
        <v>0</v>
      </c>
      <c r="I364" s="23">
        <f t="shared" si="85"/>
        <v>0</v>
      </c>
      <c r="J364" s="23">
        <f t="shared" si="85"/>
        <v>0</v>
      </c>
      <c r="K364" s="23">
        <f t="shared" si="85"/>
        <v>0</v>
      </c>
      <c r="L364" s="23">
        <f t="shared" si="85"/>
        <v>0</v>
      </c>
      <c r="M364" s="23">
        <f t="shared" si="85"/>
        <v>0</v>
      </c>
      <c r="N364" s="23">
        <f t="shared" si="85"/>
        <v>0</v>
      </c>
      <c r="O364" s="23">
        <f t="shared" si="85"/>
        <v>0</v>
      </c>
      <c r="P364" s="23">
        <f t="shared" si="85"/>
        <v>0</v>
      </c>
      <c r="Q364" s="23">
        <f t="shared" si="85"/>
        <v>0</v>
      </c>
      <c r="R364" s="23">
        <f t="shared" si="85"/>
        <v>0</v>
      </c>
      <c r="S364" s="23">
        <f t="shared" si="85"/>
        <v>0</v>
      </c>
      <c r="T364" s="23">
        <f t="shared" si="85"/>
        <v>0</v>
      </c>
      <c r="U364" s="22">
        <f t="shared" si="25"/>
        <v>0</v>
      </c>
      <c r="V364" s="23">
        <f t="shared" ref="V364:W364" si="86">V212+V309</f>
        <v>0</v>
      </c>
      <c r="W364" s="23">
        <f t="shared" si="86"/>
        <v>0</v>
      </c>
      <c r="X364" s="22">
        <f t="shared" si="27"/>
        <v>0</v>
      </c>
      <c r="Y364" s="22">
        <f t="shared" si="28"/>
        <v>0</v>
      </c>
    </row>
    <row r="365" spans="1:25" x14ac:dyDescent="0.35">
      <c r="A365" s="2" t="s">
        <v>316</v>
      </c>
      <c r="B365" s="2" t="s">
        <v>317</v>
      </c>
      <c r="C365" s="23">
        <f t="shared" si="68"/>
        <v>0</v>
      </c>
      <c r="D365" s="23">
        <f t="shared" ref="D365:T365" si="87">D213+D310</f>
        <v>0</v>
      </c>
      <c r="E365" s="23">
        <f t="shared" si="87"/>
        <v>0</v>
      </c>
      <c r="F365" s="23">
        <f t="shared" si="87"/>
        <v>0</v>
      </c>
      <c r="G365" s="23">
        <f t="shared" si="87"/>
        <v>0</v>
      </c>
      <c r="H365" s="23">
        <f t="shared" si="87"/>
        <v>0</v>
      </c>
      <c r="I365" s="23">
        <f t="shared" si="87"/>
        <v>0</v>
      </c>
      <c r="J365" s="23">
        <f t="shared" si="87"/>
        <v>0</v>
      </c>
      <c r="K365" s="23">
        <f t="shared" si="87"/>
        <v>0</v>
      </c>
      <c r="L365" s="23">
        <f t="shared" si="87"/>
        <v>0</v>
      </c>
      <c r="M365" s="23">
        <f t="shared" si="87"/>
        <v>0</v>
      </c>
      <c r="N365" s="23">
        <f t="shared" si="87"/>
        <v>0</v>
      </c>
      <c r="O365" s="23">
        <f t="shared" si="87"/>
        <v>0</v>
      </c>
      <c r="P365" s="23">
        <f t="shared" si="87"/>
        <v>0</v>
      </c>
      <c r="Q365" s="23">
        <f t="shared" si="87"/>
        <v>0</v>
      </c>
      <c r="R365" s="23">
        <f t="shared" si="87"/>
        <v>0</v>
      </c>
      <c r="S365" s="23">
        <f t="shared" si="87"/>
        <v>0</v>
      </c>
      <c r="T365" s="23">
        <f t="shared" si="87"/>
        <v>0</v>
      </c>
      <c r="U365" s="22">
        <f t="shared" si="25"/>
        <v>0</v>
      </c>
      <c r="V365" s="23">
        <f t="shared" ref="V365:W365" si="88">V213+V310</f>
        <v>0</v>
      </c>
      <c r="W365" s="23">
        <f t="shared" si="88"/>
        <v>0</v>
      </c>
      <c r="X365" s="22">
        <f t="shared" si="27"/>
        <v>0</v>
      </c>
      <c r="Y365" s="22">
        <f t="shared" si="28"/>
        <v>0</v>
      </c>
    </row>
    <row r="366" spans="1:25" x14ac:dyDescent="0.35">
      <c r="A366" s="2" t="s">
        <v>318</v>
      </c>
      <c r="B366" s="2" t="s">
        <v>319</v>
      </c>
      <c r="C366" s="23">
        <f t="shared" si="68"/>
        <v>0</v>
      </c>
      <c r="D366" s="23">
        <f t="shared" ref="D366:T366" si="89">D214+D311</f>
        <v>0</v>
      </c>
      <c r="E366" s="23">
        <f t="shared" si="89"/>
        <v>0</v>
      </c>
      <c r="F366" s="23">
        <f t="shared" si="89"/>
        <v>0</v>
      </c>
      <c r="G366" s="23">
        <f t="shared" si="89"/>
        <v>0</v>
      </c>
      <c r="H366" s="23">
        <f t="shared" si="89"/>
        <v>0</v>
      </c>
      <c r="I366" s="23">
        <f t="shared" si="89"/>
        <v>0</v>
      </c>
      <c r="J366" s="23">
        <f t="shared" si="89"/>
        <v>0</v>
      </c>
      <c r="K366" s="23">
        <f t="shared" si="89"/>
        <v>0</v>
      </c>
      <c r="L366" s="23">
        <f t="shared" si="89"/>
        <v>0</v>
      </c>
      <c r="M366" s="23">
        <f t="shared" si="89"/>
        <v>0</v>
      </c>
      <c r="N366" s="23">
        <f t="shared" si="89"/>
        <v>0</v>
      </c>
      <c r="O366" s="23">
        <f t="shared" si="89"/>
        <v>0</v>
      </c>
      <c r="P366" s="23">
        <f t="shared" si="89"/>
        <v>0</v>
      </c>
      <c r="Q366" s="23">
        <f t="shared" si="89"/>
        <v>0</v>
      </c>
      <c r="R366" s="23">
        <f t="shared" si="89"/>
        <v>0</v>
      </c>
      <c r="S366" s="23">
        <f t="shared" si="89"/>
        <v>0</v>
      </c>
      <c r="T366" s="23">
        <f t="shared" si="89"/>
        <v>0</v>
      </c>
      <c r="U366" s="22">
        <f t="shared" si="25"/>
        <v>0</v>
      </c>
      <c r="V366" s="23">
        <f t="shared" ref="V366:W366" si="90">V214+V311</f>
        <v>0</v>
      </c>
      <c r="W366" s="23">
        <f t="shared" si="90"/>
        <v>0</v>
      </c>
      <c r="X366" s="22">
        <f t="shared" si="27"/>
        <v>0</v>
      </c>
      <c r="Y366" s="22">
        <f t="shared" si="28"/>
        <v>0</v>
      </c>
    </row>
    <row r="367" spans="1:25" x14ac:dyDescent="0.35">
      <c r="A367" s="2" t="s">
        <v>320</v>
      </c>
      <c r="B367" s="2" t="s">
        <v>321</v>
      </c>
      <c r="C367" s="23">
        <f t="shared" si="68"/>
        <v>0</v>
      </c>
      <c r="D367" s="23">
        <f t="shared" ref="D367:T367" si="91">D215+D312</f>
        <v>0</v>
      </c>
      <c r="E367" s="23">
        <f t="shared" si="91"/>
        <v>0</v>
      </c>
      <c r="F367" s="23">
        <f t="shared" si="91"/>
        <v>0</v>
      </c>
      <c r="G367" s="23">
        <f t="shared" si="91"/>
        <v>0</v>
      </c>
      <c r="H367" s="23">
        <f t="shared" si="91"/>
        <v>0</v>
      </c>
      <c r="I367" s="23">
        <f t="shared" si="91"/>
        <v>0</v>
      </c>
      <c r="J367" s="23">
        <f t="shared" si="91"/>
        <v>0</v>
      </c>
      <c r="K367" s="23">
        <f t="shared" si="91"/>
        <v>0</v>
      </c>
      <c r="L367" s="23">
        <f t="shared" si="91"/>
        <v>0</v>
      </c>
      <c r="M367" s="23">
        <f t="shared" si="91"/>
        <v>0</v>
      </c>
      <c r="N367" s="23">
        <f t="shared" si="91"/>
        <v>0</v>
      </c>
      <c r="O367" s="23">
        <f t="shared" si="91"/>
        <v>0</v>
      </c>
      <c r="P367" s="23">
        <f t="shared" si="91"/>
        <v>0</v>
      </c>
      <c r="Q367" s="23">
        <f t="shared" si="91"/>
        <v>0</v>
      </c>
      <c r="R367" s="23">
        <f t="shared" si="91"/>
        <v>0</v>
      </c>
      <c r="S367" s="23">
        <f t="shared" si="91"/>
        <v>0</v>
      </c>
      <c r="T367" s="23">
        <f t="shared" si="91"/>
        <v>0</v>
      </c>
      <c r="U367" s="22">
        <f t="shared" si="25"/>
        <v>0</v>
      </c>
      <c r="V367" s="23">
        <f t="shared" ref="V367:W367" si="92">V215+V312</f>
        <v>0</v>
      </c>
      <c r="W367" s="23">
        <f t="shared" si="92"/>
        <v>0</v>
      </c>
      <c r="X367" s="22">
        <f t="shared" si="27"/>
        <v>0</v>
      </c>
      <c r="Y367" s="22">
        <f t="shared" si="28"/>
        <v>0</v>
      </c>
    </row>
    <row r="368" spans="1:25" x14ac:dyDescent="0.35">
      <c r="A368" s="2" t="s">
        <v>322</v>
      </c>
      <c r="B368" s="2" t="s">
        <v>323</v>
      </c>
      <c r="C368" s="23">
        <f t="shared" si="68"/>
        <v>0</v>
      </c>
      <c r="D368" s="23">
        <f t="shared" ref="D368:T368" si="93">D216+D313</f>
        <v>0</v>
      </c>
      <c r="E368" s="23">
        <f t="shared" si="93"/>
        <v>0</v>
      </c>
      <c r="F368" s="23">
        <f t="shared" si="93"/>
        <v>0</v>
      </c>
      <c r="G368" s="23">
        <f t="shared" si="93"/>
        <v>0</v>
      </c>
      <c r="H368" s="23">
        <f t="shared" si="93"/>
        <v>0</v>
      </c>
      <c r="I368" s="23">
        <f t="shared" si="93"/>
        <v>0</v>
      </c>
      <c r="J368" s="23">
        <f t="shared" si="93"/>
        <v>0</v>
      </c>
      <c r="K368" s="23">
        <f t="shared" si="93"/>
        <v>0</v>
      </c>
      <c r="L368" s="23">
        <f t="shared" si="93"/>
        <v>0</v>
      </c>
      <c r="M368" s="23">
        <f t="shared" si="93"/>
        <v>0</v>
      </c>
      <c r="N368" s="23">
        <f t="shared" si="93"/>
        <v>0</v>
      </c>
      <c r="O368" s="23">
        <f t="shared" si="93"/>
        <v>0</v>
      </c>
      <c r="P368" s="23">
        <f t="shared" si="93"/>
        <v>0</v>
      </c>
      <c r="Q368" s="23">
        <f t="shared" si="93"/>
        <v>0</v>
      </c>
      <c r="R368" s="23">
        <f t="shared" si="93"/>
        <v>0</v>
      </c>
      <c r="S368" s="23">
        <f t="shared" si="93"/>
        <v>0</v>
      </c>
      <c r="T368" s="23">
        <f t="shared" si="93"/>
        <v>0</v>
      </c>
      <c r="U368" s="22">
        <f t="shared" si="25"/>
        <v>0</v>
      </c>
      <c r="V368" s="23">
        <f t="shared" ref="V368:W368" si="94">V216+V313</f>
        <v>0</v>
      </c>
      <c r="W368" s="23">
        <f t="shared" si="94"/>
        <v>0</v>
      </c>
      <c r="X368" s="22">
        <f t="shared" si="27"/>
        <v>0</v>
      </c>
      <c r="Y368" s="22">
        <f t="shared" si="28"/>
        <v>0</v>
      </c>
    </row>
    <row r="369" spans="1:25" x14ac:dyDescent="0.35">
      <c r="A369" s="2" t="s">
        <v>324</v>
      </c>
      <c r="B369" s="2" t="s">
        <v>325</v>
      </c>
      <c r="C369" s="23">
        <f t="shared" si="68"/>
        <v>0</v>
      </c>
      <c r="D369" s="23">
        <f t="shared" ref="D369:T369" si="95">D217+D314</f>
        <v>0</v>
      </c>
      <c r="E369" s="23">
        <f t="shared" si="95"/>
        <v>0</v>
      </c>
      <c r="F369" s="23">
        <f t="shared" si="95"/>
        <v>0</v>
      </c>
      <c r="G369" s="23">
        <f t="shared" si="95"/>
        <v>0</v>
      </c>
      <c r="H369" s="23">
        <f t="shared" si="95"/>
        <v>0</v>
      </c>
      <c r="I369" s="23">
        <f t="shared" si="95"/>
        <v>0</v>
      </c>
      <c r="J369" s="23">
        <f t="shared" si="95"/>
        <v>0</v>
      </c>
      <c r="K369" s="23">
        <f t="shared" si="95"/>
        <v>0</v>
      </c>
      <c r="L369" s="23">
        <f t="shared" si="95"/>
        <v>0</v>
      </c>
      <c r="M369" s="23">
        <f t="shared" si="95"/>
        <v>0</v>
      </c>
      <c r="N369" s="23">
        <f t="shared" si="95"/>
        <v>0</v>
      </c>
      <c r="O369" s="23">
        <f t="shared" si="95"/>
        <v>0</v>
      </c>
      <c r="P369" s="23">
        <f t="shared" si="95"/>
        <v>0</v>
      </c>
      <c r="Q369" s="23">
        <f t="shared" si="95"/>
        <v>0</v>
      </c>
      <c r="R369" s="23">
        <f t="shared" si="95"/>
        <v>0</v>
      </c>
      <c r="S369" s="23">
        <f t="shared" si="95"/>
        <v>0</v>
      </c>
      <c r="T369" s="23">
        <f t="shared" si="95"/>
        <v>0</v>
      </c>
      <c r="U369" s="22">
        <f t="shared" si="25"/>
        <v>0</v>
      </c>
      <c r="V369" s="23">
        <f t="shared" ref="V369:W369" si="96">V217+V314</f>
        <v>0</v>
      </c>
      <c r="W369" s="23">
        <f t="shared" si="96"/>
        <v>0</v>
      </c>
      <c r="X369" s="22">
        <f t="shared" si="27"/>
        <v>0</v>
      </c>
      <c r="Y369" s="22">
        <f t="shared" si="28"/>
        <v>0</v>
      </c>
    </row>
    <row r="370" spans="1:25" ht="9" x14ac:dyDescent="0.2">
      <c r="A370" s="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6"/>
      <c r="V370" s="25"/>
      <c r="W370" s="25"/>
      <c r="X370" s="26"/>
      <c r="Y370" s="26"/>
    </row>
    <row r="371" spans="1:25" ht="10" x14ac:dyDescent="0.35">
      <c r="A371" s="27" t="s">
        <v>326</v>
      </c>
      <c r="B371" s="27" t="s">
        <v>326</v>
      </c>
      <c r="C371" s="28">
        <f t="shared" ref="C371:Y371" si="97">SUM(C318:C370)</f>
        <v>58985818</v>
      </c>
      <c r="D371" s="28">
        <f t="shared" si="97"/>
        <v>353335753</v>
      </c>
      <c r="E371" s="28">
        <f t="shared" si="97"/>
        <v>543076529</v>
      </c>
      <c r="F371" s="28">
        <f t="shared" si="97"/>
        <v>1331175376</v>
      </c>
      <c r="G371" s="28">
        <f t="shared" si="97"/>
        <v>87997105</v>
      </c>
      <c r="H371" s="28">
        <f t="shared" si="97"/>
        <v>3722283</v>
      </c>
      <c r="I371" s="28">
        <f t="shared" si="97"/>
        <v>10186338</v>
      </c>
      <c r="J371" s="28">
        <f t="shared" si="97"/>
        <v>446678286</v>
      </c>
      <c r="K371" s="28">
        <f t="shared" si="97"/>
        <v>1755270538</v>
      </c>
      <c r="L371" s="28">
        <f t="shared" si="97"/>
        <v>94071456</v>
      </c>
      <c r="M371" s="28">
        <f t="shared" si="97"/>
        <v>160164686</v>
      </c>
      <c r="N371" s="28">
        <f t="shared" si="97"/>
        <v>262058693</v>
      </c>
      <c r="O371" s="28">
        <f t="shared" si="97"/>
        <v>636334446</v>
      </c>
      <c r="P371" s="28">
        <f t="shared" si="97"/>
        <v>178052751</v>
      </c>
      <c r="Q371" s="28">
        <f t="shared" si="97"/>
        <v>773962741</v>
      </c>
      <c r="R371" s="28">
        <f t="shared" si="97"/>
        <v>250081020</v>
      </c>
      <c r="S371" s="28">
        <f t="shared" si="97"/>
        <v>229424833</v>
      </c>
      <c r="T371" s="28">
        <f t="shared" si="97"/>
        <v>1150916337</v>
      </c>
      <c r="U371" s="29">
        <f t="shared" si="97"/>
        <v>8325494989</v>
      </c>
      <c r="V371" s="28">
        <f>SUM(V318:V370)</f>
        <v>1736540</v>
      </c>
      <c r="W371" s="28">
        <f t="shared" si="97"/>
        <v>63288207</v>
      </c>
      <c r="X371" s="29">
        <f t="shared" si="97"/>
        <v>65024747</v>
      </c>
      <c r="Y371" s="29">
        <f t="shared" si="97"/>
        <v>8390519736</v>
      </c>
    </row>
    <row r="372" spans="1:25" ht="9" x14ac:dyDescent="0.2">
      <c r="A372" s="24"/>
    </row>
    <row r="373" spans="1:25" x14ac:dyDescent="0.35">
      <c r="A373" s="3" t="s">
        <v>330</v>
      </c>
      <c r="B373" s="3" t="s">
        <v>331</v>
      </c>
    </row>
    <row r="374" spans="1:25" x14ac:dyDescent="0.2">
      <c r="A374" s="4" t="s">
        <v>214</v>
      </c>
      <c r="B374" s="4" t="s">
        <v>215</v>
      </c>
    </row>
    <row r="375" spans="1:25" x14ac:dyDescent="0.2">
      <c r="A375" s="4" t="s">
        <v>216</v>
      </c>
      <c r="B375" s="4" t="s">
        <v>217</v>
      </c>
    </row>
    <row r="376" spans="1:25" x14ac:dyDescent="0.2">
      <c r="A376" s="4" t="s">
        <v>218</v>
      </c>
      <c r="B376" s="4" t="s">
        <v>219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U318 U319:U321 U369 U322:U341 U355:U368 U342:U35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6007-T-2-20739</_dlc_DocId>
    <_dlc_DocIdUrl xmlns="c02c0bea-4f82-4aa1-baab-e854decf7601">
      <Url>https://dok.finma.ch/sites/6007-T/_layouts/15/DocIdRedir.aspx?ID=6007-T-2-20739</Url>
      <Description>6007-T-2-20739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AFEFFA-452F-4766-A363-C2FD5E06CF7D}"/>
</file>

<file path=customXml/itemProps2.xml><?xml version="1.0" encoding="utf-8"?>
<ds:datastoreItem xmlns:ds="http://schemas.openxmlformats.org/officeDocument/2006/customXml" ds:itemID="{5F0559B8-2667-40E0-AB05-5901133BCD71}"/>
</file>

<file path=customXml/itemProps3.xml><?xml version="1.0" encoding="utf-8"?>
<ds:datastoreItem xmlns:ds="http://schemas.openxmlformats.org/officeDocument/2006/customXml" ds:itemID="{81923333-90ED-42B9-AD9A-B5E5F76B8EAE}"/>
</file>

<file path=customXml/itemProps4.xml><?xml version="1.0" encoding="utf-8"?>
<ds:datastoreItem xmlns:ds="http://schemas.openxmlformats.org/officeDocument/2006/customXml" ds:itemID="{FE05FCD1-2618-4739-924F-579DE43848E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Krankenversicherer_2019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2020-09-01T11:19:12Z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2acab394-17af-48c3-b2ac-e49439c0cab0</vt:lpwstr>
  </property>
  <property fmtid="{D5CDD505-2E9C-101B-9397-08002B2CF9AE}" pid="7" name="DossierStatus_Note">
    <vt:lpwstr/>
  </property>
</Properties>
</file>