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10352\Desktop\"/>
    </mc:Choice>
  </mc:AlternateContent>
  <bookViews>
    <workbookView xWindow="0" yWindow="0" windowWidth="19200" windowHeight="7065"/>
  </bookViews>
  <sheets>
    <sheet name="Schadenversicherer CH_2019" sheetId="2" r:id="rId1"/>
  </sheets>
  <definedNames>
    <definedName name="_xlnm._FilterDatabase" localSheetId="0" hidden="1">'Schadenversicherer CH_2019'!$A$1:$B$156</definedName>
    <definedName name="_xlnm.Print_Titles" localSheetId="0">'Schadenversicherer CH_2019'!$1:$1</definedName>
  </definedNames>
  <calcPr calcId="162913"/>
</workbook>
</file>

<file path=xl/calcChain.xml><?xml version="1.0" encoding="utf-8"?>
<calcChain xmlns="http://schemas.openxmlformats.org/spreadsheetml/2006/main">
  <c r="AD160" i="2" l="1"/>
  <c r="AD161" i="2"/>
  <c r="AD162" i="2"/>
  <c r="AD163" i="2"/>
  <c r="AD164" i="2"/>
  <c r="AD165" i="2"/>
  <c r="AD166" i="2"/>
  <c r="AD167" i="2"/>
  <c r="AD168" i="2"/>
  <c r="AD169" i="2"/>
  <c r="AD170" i="2"/>
  <c r="AD171" i="2"/>
  <c r="AD172" i="2"/>
  <c r="AD173" i="2"/>
  <c r="AD174" i="2"/>
  <c r="AD175" i="2"/>
  <c r="AD176" i="2"/>
  <c r="AD177" i="2"/>
  <c r="AD178" i="2"/>
  <c r="AD179" i="2"/>
  <c r="AD180" i="2"/>
  <c r="AD181" i="2"/>
  <c r="AD182" i="2"/>
  <c r="AD183" i="2"/>
  <c r="AD184" i="2"/>
  <c r="AD185" i="2"/>
  <c r="AD186" i="2"/>
  <c r="AD187" i="2"/>
  <c r="AD188" i="2"/>
  <c r="AD189" i="2"/>
  <c r="AD190" i="2"/>
  <c r="AD191" i="2"/>
  <c r="AD192" i="2"/>
  <c r="AD193" i="2"/>
  <c r="AD194" i="2"/>
  <c r="AD195" i="2"/>
  <c r="AD196" i="2"/>
  <c r="AD197" i="2"/>
  <c r="AD198" i="2"/>
  <c r="AD199" i="2"/>
  <c r="AD200" i="2"/>
  <c r="AD201" i="2"/>
  <c r="AD202" i="2"/>
  <c r="AD203" i="2"/>
  <c r="AD204" i="2"/>
  <c r="AD205" i="2"/>
  <c r="AD206" i="2"/>
  <c r="AD207" i="2"/>
  <c r="AD208" i="2"/>
  <c r="AD209" i="2"/>
  <c r="AD210" i="2"/>
  <c r="AD211" i="2"/>
  <c r="AD212" i="2"/>
  <c r="AD213" i="2"/>
  <c r="AD214" i="2"/>
  <c r="AD215" i="2"/>
  <c r="AD216" i="2"/>
  <c r="AD217" i="2"/>
  <c r="AD218" i="2"/>
  <c r="AD219" i="2"/>
  <c r="AD221" i="2"/>
  <c r="BB160" i="2" l="1"/>
  <c r="BB161" i="2"/>
  <c r="BB162" i="2"/>
  <c r="BB163" i="2"/>
  <c r="BB221" i="2" s="1"/>
  <c r="BB164" i="2"/>
  <c r="BB165" i="2"/>
  <c r="BB166" i="2"/>
  <c r="BB167" i="2"/>
  <c r="BB168" i="2"/>
  <c r="BB169" i="2"/>
  <c r="BB170" i="2"/>
  <c r="BB171" i="2"/>
  <c r="BB172" i="2"/>
  <c r="BB173" i="2"/>
  <c r="BB174" i="2"/>
  <c r="BB175" i="2"/>
  <c r="BB176" i="2"/>
  <c r="BB177" i="2"/>
  <c r="BB178" i="2"/>
  <c r="BB179" i="2"/>
  <c r="BB180" i="2"/>
  <c r="BB181" i="2"/>
  <c r="BB182" i="2"/>
  <c r="BB183" i="2"/>
  <c r="BB184" i="2"/>
  <c r="BB185" i="2"/>
  <c r="BB186" i="2"/>
  <c r="BB187" i="2"/>
  <c r="BB188" i="2"/>
  <c r="BB189" i="2"/>
  <c r="BB190" i="2"/>
  <c r="BB191" i="2"/>
  <c r="BB192" i="2"/>
  <c r="BB193" i="2"/>
  <c r="BB194" i="2"/>
  <c r="BB195" i="2"/>
  <c r="BB196" i="2"/>
  <c r="BB197" i="2"/>
  <c r="BB198" i="2"/>
  <c r="BB199" i="2"/>
  <c r="BB200" i="2"/>
  <c r="BB201" i="2"/>
  <c r="BB202" i="2"/>
  <c r="BB203" i="2"/>
  <c r="BB204" i="2"/>
  <c r="BB205" i="2"/>
  <c r="BB206" i="2"/>
  <c r="BB207" i="2"/>
  <c r="BB208" i="2"/>
  <c r="BB209" i="2"/>
  <c r="BB210" i="2"/>
  <c r="BB211" i="2"/>
  <c r="BB212" i="2"/>
  <c r="BB213" i="2"/>
  <c r="BB214" i="2"/>
  <c r="BB215" i="2"/>
  <c r="BB216" i="2"/>
  <c r="BB217" i="2"/>
  <c r="BB218" i="2"/>
  <c r="BB219" i="2"/>
  <c r="BC196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D172" i="2"/>
  <c r="E172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R172" i="2"/>
  <c r="S172" i="2"/>
  <c r="T172" i="2"/>
  <c r="U172" i="2"/>
  <c r="V172" i="2"/>
  <c r="W172" i="2"/>
  <c r="X172" i="2"/>
  <c r="Y172" i="2"/>
  <c r="Z172" i="2"/>
  <c r="AA172" i="2"/>
  <c r="AB172" i="2"/>
  <c r="AC172" i="2"/>
  <c r="AE172" i="2"/>
  <c r="AF172" i="2"/>
  <c r="AG172" i="2"/>
  <c r="AH172" i="2"/>
  <c r="AI172" i="2"/>
  <c r="AJ172" i="2"/>
  <c r="AK172" i="2"/>
  <c r="AL172" i="2"/>
  <c r="AM172" i="2"/>
  <c r="AN172" i="2"/>
  <c r="AO172" i="2"/>
  <c r="AP172" i="2"/>
  <c r="AQ172" i="2"/>
  <c r="AR172" i="2"/>
  <c r="AS172" i="2"/>
  <c r="AT172" i="2"/>
  <c r="AU172" i="2"/>
  <c r="AV172" i="2"/>
  <c r="AW172" i="2"/>
  <c r="AX172" i="2"/>
  <c r="AY172" i="2"/>
  <c r="AZ172" i="2"/>
  <c r="BA172" i="2"/>
  <c r="D173" i="2"/>
  <c r="E173" i="2"/>
  <c r="F173" i="2"/>
  <c r="G173" i="2"/>
  <c r="H173" i="2"/>
  <c r="I173" i="2"/>
  <c r="J173" i="2"/>
  <c r="K173" i="2"/>
  <c r="L173" i="2"/>
  <c r="M173" i="2"/>
  <c r="N173" i="2"/>
  <c r="O173" i="2"/>
  <c r="P173" i="2"/>
  <c r="Q173" i="2"/>
  <c r="R173" i="2"/>
  <c r="S173" i="2"/>
  <c r="T173" i="2"/>
  <c r="U173" i="2"/>
  <c r="V173" i="2"/>
  <c r="W173" i="2"/>
  <c r="X173" i="2"/>
  <c r="Y173" i="2"/>
  <c r="Z173" i="2"/>
  <c r="AA173" i="2"/>
  <c r="AB173" i="2"/>
  <c r="AC173" i="2"/>
  <c r="AE173" i="2"/>
  <c r="AF173" i="2"/>
  <c r="AG173" i="2"/>
  <c r="AH173" i="2"/>
  <c r="AI173" i="2"/>
  <c r="AJ173" i="2"/>
  <c r="AK173" i="2"/>
  <c r="AL173" i="2"/>
  <c r="AM173" i="2"/>
  <c r="AN173" i="2"/>
  <c r="AO173" i="2"/>
  <c r="AP173" i="2"/>
  <c r="AQ173" i="2"/>
  <c r="AR173" i="2"/>
  <c r="AS173" i="2"/>
  <c r="AT173" i="2"/>
  <c r="AU173" i="2"/>
  <c r="AV173" i="2"/>
  <c r="AW173" i="2"/>
  <c r="AX173" i="2"/>
  <c r="AY173" i="2"/>
  <c r="AZ173" i="2"/>
  <c r="BA173" i="2"/>
  <c r="D174" i="2"/>
  <c r="E174" i="2"/>
  <c r="F174" i="2"/>
  <c r="G174" i="2"/>
  <c r="H174" i="2"/>
  <c r="I174" i="2"/>
  <c r="J174" i="2"/>
  <c r="K174" i="2"/>
  <c r="L174" i="2"/>
  <c r="M174" i="2"/>
  <c r="N174" i="2"/>
  <c r="O174" i="2"/>
  <c r="P174" i="2"/>
  <c r="Q174" i="2"/>
  <c r="R174" i="2"/>
  <c r="S174" i="2"/>
  <c r="T174" i="2"/>
  <c r="U174" i="2"/>
  <c r="V174" i="2"/>
  <c r="W174" i="2"/>
  <c r="X174" i="2"/>
  <c r="Y174" i="2"/>
  <c r="Z174" i="2"/>
  <c r="AA174" i="2"/>
  <c r="AB174" i="2"/>
  <c r="AC174" i="2"/>
  <c r="AE174" i="2"/>
  <c r="AF174" i="2"/>
  <c r="AG174" i="2"/>
  <c r="AH174" i="2"/>
  <c r="AI174" i="2"/>
  <c r="AJ174" i="2"/>
  <c r="AK174" i="2"/>
  <c r="AL174" i="2"/>
  <c r="AM174" i="2"/>
  <c r="AN174" i="2"/>
  <c r="AO174" i="2"/>
  <c r="AP174" i="2"/>
  <c r="AQ174" i="2"/>
  <c r="AR174" i="2"/>
  <c r="AS174" i="2"/>
  <c r="AT174" i="2"/>
  <c r="AU174" i="2"/>
  <c r="AV174" i="2"/>
  <c r="AW174" i="2"/>
  <c r="AX174" i="2"/>
  <c r="AY174" i="2"/>
  <c r="AZ174" i="2"/>
  <c r="BA174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D176" i="2"/>
  <c r="E176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R176" i="2"/>
  <c r="S176" i="2"/>
  <c r="T176" i="2"/>
  <c r="U176" i="2"/>
  <c r="V176" i="2"/>
  <c r="W176" i="2"/>
  <c r="X176" i="2"/>
  <c r="Y176" i="2"/>
  <c r="Z176" i="2"/>
  <c r="AA176" i="2"/>
  <c r="AB176" i="2"/>
  <c r="AC176" i="2"/>
  <c r="AE176" i="2"/>
  <c r="AF176" i="2"/>
  <c r="AG176" i="2"/>
  <c r="AH176" i="2"/>
  <c r="AI176" i="2"/>
  <c r="AJ176" i="2"/>
  <c r="AK176" i="2"/>
  <c r="AL176" i="2"/>
  <c r="AM176" i="2"/>
  <c r="AN176" i="2"/>
  <c r="AO176" i="2"/>
  <c r="AP176" i="2"/>
  <c r="AQ176" i="2"/>
  <c r="AR176" i="2"/>
  <c r="AS176" i="2"/>
  <c r="AT176" i="2"/>
  <c r="AU176" i="2"/>
  <c r="AV176" i="2"/>
  <c r="AW176" i="2"/>
  <c r="AX176" i="2"/>
  <c r="AY176" i="2"/>
  <c r="AZ176" i="2"/>
  <c r="BA176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D178" i="2"/>
  <c r="E178" i="2"/>
  <c r="F178" i="2"/>
  <c r="G178" i="2"/>
  <c r="H178" i="2"/>
  <c r="I178" i="2"/>
  <c r="J178" i="2"/>
  <c r="K178" i="2"/>
  <c r="L178" i="2"/>
  <c r="M178" i="2"/>
  <c r="N178" i="2"/>
  <c r="O178" i="2"/>
  <c r="P178" i="2"/>
  <c r="Q178" i="2"/>
  <c r="R178" i="2"/>
  <c r="S178" i="2"/>
  <c r="T178" i="2"/>
  <c r="U178" i="2"/>
  <c r="V178" i="2"/>
  <c r="W178" i="2"/>
  <c r="X178" i="2"/>
  <c r="Y178" i="2"/>
  <c r="Z178" i="2"/>
  <c r="AA178" i="2"/>
  <c r="AB178" i="2"/>
  <c r="AC178" i="2"/>
  <c r="AE178" i="2"/>
  <c r="AF178" i="2"/>
  <c r="AG178" i="2"/>
  <c r="AH178" i="2"/>
  <c r="AI178" i="2"/>
  <c r="AJ178" i="2"/>
  <c r="AK178" i="2"/>
  <c r="AL178" i="2"/>
  <c r="AM178" i="2"/>
  <c r="AN178" i="2"/>
  <c r="AO178" i="2"/>
  <c r="AP178" i="2"/>
  <c r="AQ178" i="2"/>
  <c r="AR178" i="2"/>
  <c r="AS178" i="2"/>
  <c r="AT178" i="2"/>
  <c r="AU178" i="2"/>
  <c r="AV178" i="2"/>
  <c r="AW178" i="2"/>
  <c r="AX178" i="2"/>
  <c r="AY178" i="2"/>
  <c r="AZ178" i="2"/>
  <c r="BA178" i="2"/>
  <c r="D179" i="2"/>
  <c r="E179" i="2"/>
  <c r="F179" i="2"/>
  <c r="G179" i="2"/>
  <c r="H179" i="2"/>
  <c r="I179" i="2"/>
  <c r="J179" i="2"/>
  <c r="K179" i="2"/>
  <c r="L179" i="2"/>
  <c r="M179" i="2"/>
  <c r="N179" i="2"/>
  <c r="O179" i="2"/>
  <c r="P179" i="2"/>
  <c r="Q179" i="2"/>
  <c r="R179" i="2"/>
  <c r="S179" i="2"/>
  <c r="T179" i="2"/>
  <c r="U179" i="2"/>
  <c r="V179" i="2"/>
  <c r="W179" i="2"/>
  <c r="X179" i="2"/>
  <c r="Y179" i="2"/>
  <c r="Z179" i="2"/>
  <c r="AA179" i="2"/>
  <c r="AB179" i="2"/>
  <c r="AC179" i="2"/>
  <c r="AE179" i="2"/>
  <c r="AF179" i="2"/>
  <c r="AG179" i="2"/>
  <c r="AH179" i="2"/>
  <c r="AI179" i="2"/>
  <c r="AJ179" i="2"/>
  <c r="AK179" i="2"/>
  <c r="AL179" i="2"/>
  <c r="AM179" i="2"/>
  <c r="AN179" i="2"/>
  <c r="AO179" i="2"/>
  <c r="AP179" i="2"/>
  <c r="AQ179" i="2"/>
  <c r="AR179" i="2"/>
  <c r="AS179" i="2"/>
  <c r="AT179" i="2"/>
  <c r="AU179" i="2"/>
  <c r="AV179" i="2"/>
  <c r="AW179" i="2"/>
  <c r="AX179" i="2"/>
  <c r="AY179" i="2"/>
  <c r="AZ179" i="2"/>
  <c r="BA179" i="2"/>
  <c r="D180" i="2"/>
  <c r="E180" i="2"/>
  <c r="F180" i="2"/>
  <c r="G180" i="2"/>
  <c r="H180" i="2"/>
  <c r="I180" i="2"/>
  <c r="J180" i="2"/>
  <c r="K180" i="2"/>
  <c r="L180" i="2"/>
  <c r="M180" i="2"/>
  <c r="N180" i="2"/>
  <c r="O180" i="2"/>
  <c r="P180" i="2"/>
  <c r="Q180" i="2"/>
  <c r="R180" i="2"/>
  <c r="S180" i="2"/>
  <c r="T180" i="2"/>
  <c r="U180" i="2"/>
  <c r="V180" i="2"/>
  <c r="W180" i="2"/>
  <c r="X180" i="2"/>
  <c r="Y180" i="2"/>
  <c r="Z180" i="2"/>
  <c r="AA180" i="2"/>
  <c r="AB180" i="2"/>
  <c r="AC180" i="2"/>
  <c r="AE180" i="2"/>
  <c r="AF180" i="2"/>
  <c r="AG180" i="2"/>
  <c r="AH180" i="2"/>
  <c r="AI180" i="2"/>
  <c r="AJ180" i="2"/>
  <c r="AK180" i="2"/>
  <c r="AL180" i="2"/>
  <c r="AM180" i="2"/>
  <c r="AN180" i="2"/>
  <c r="AO180" i="2"/>
  <c r="AP180" i="2"/>
  <c r="AQ180" i="2"/>
  <c r="AR180" i="2"/>
  <c r="AS180" i="2"/>
  <c r="AT180" i="2"/>
  <c r="AU180" i="2"/>
  <c r="AV180" i="2"/>
  <c r="AW180" i="2"/>
  <c r="AX180" i="2"/>
  <c r="AY180" i="2"/>
  <c r="AZ180" i="2"/>
  <c r="BA180" i="2"/>
  <c r="D181" i="2"/>
  <c r="E181" i="2"/>
  <c r="F181" i="2"/>
  <c r="G181" i="2"/>
  <c r="H181" i="2"/>
  <c r="I181" i="2"/>
  <c r="J181" i="2"/>
  <c r="K181" i="2"/>
  <c r="L181" i="2"/>
  <c r="M181" i="2"/>
  <c r="N181" i="2"/>
  <c r="O181" i="2"/>
  <c r="P181" i="2"/>
  <c r="Q181" i="2"/>
  <c r="R181" i="2"/>
  <c r="S181" i="2"/>
  <c r="T181" i="2"/>
  <c r="U181" i="2"/>
  <c r="V181" i="2"/>
  <c r="W181" i="2"/>
  <c r="X181" i="2"/>
  <c r="Y181" i="2"/>
  <c r="Z181" i="2"/>
  <c r="AA181" i="2"/>
  <c r="AB181" i="2"/>
  <c r="AC181" i="2"/>
  <c r="AE181" i="2"/>
  <c r="AF181" i="2"/>
  <c r="AG181" i="2"/>
  <c r="AH181" i="2"/>
  <c r="AI181" i="2"/>
  <c r="AJ181" i="2"/>
  <c r="AK181" i="2"/>
  <c r="AL181" i="2"/>
  <c r="AM181" i="2"/>
  <c r="AN181" i="2"/>
  <c r="AO181" i="2"/>
  <c r="AP181" i="2"/>
  <c r="AQ181" i="2"/>
  <c r="AR181" i="2"/>
  <c r="AS181" i="2"/>
  <c r="AT181" i="2"/>
  <c r="AU181" i="2"/>
  <c r="AV181" i="2"/>
  <c r="AW181" i="2"/>
  <c r="AX181" i="2"/>
  <c r="AY181" i="2"/>
  <c r="AZ181" i="2"/>
  <c r="BA181" i="2"/>
  <c r="D182" i="2"/>
  <c r="E182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R182" i="2"/>
  <c r="S182" i="2"/>
  <c r="T182" i="2"/>
  <c r="U182" i="2"/>
  <c r="V182" i="2"/>
  <c r="W182" i="2"/>
  <c r="X182" i="2"/>
  <c r="Y182" i="2"/>
  <c r="Z182" i="2"/>
  <c r="AA182" i="2"/>
  <c r="AB182" i="2"/>
  <c r="AC182" i="2"/>
  <c r="AE182" i="2"/>
  <c r="AF182" i="2"/>
  <c r="AG182" i="2"/>
  <c r="AH182" i="2"/>
  <c r="AI182" i="2"/>
  <c r="AJ182" i="2"/>
  <c r="AK182" i="2"/>
  <c r="AL182" i="2"/>
  <c r="AM182" i="2"/>
  <c r="AN182" i="2"/>
  <c r="AO182" i="2"/>
  <c r="AP182" i="2"/>
  <c r="AQ182" i="2"/>
  <c r="AR182" i="2"/>
  <c r="AS182" i="2"/>
  <c r="AT182" i="2"/>
  <c r="AU182" i="2"/>
  <c r="AV182" i="2"/>
  <c r="AW182" i="2"/>
  <c r="AX182" i="2"/>
  <c r="AY182" i="2"/>
  <c r="AZ182" i="2"/>
  <c r="BA182" i="2"/>
  <c r="D183" i="2"/>
  <c r="E183" i="2"/>
  <c r="F183" i="2"/>
  <c r="G183" i="2"/>
  <c r="H183" i="2"/>
  <c r="I183" i="2"/>
  <c r="J183" i="2"/>
  <c r="K183" i="2"/>
  <c r="L183" i="2"/>
  <c r="M183" i="2"/>
  <c r="N183" i="2"/>
  <c r="O183" i="2"/>
  <c r="P183" i="2"/>
  <c r="Q183" i="2"/>
  <c r="R183" i="2"/>
  <c r="S183" i="2"/>
  <c r="T183" i="2"/>
  <c r="U183" i="2"/>
  <c r="V183" i="2"/>
  <c r="W183" i="2"/>
  <c r="X183" i="2"/>
  <c r="Y183" i="2"/>
  <c r="Z183" i="2"/>
  <c r="AA183" i="2"/>
  <c r="AB183" i="2"/>
  <c r="AC183" i="2"/>
  <c r="AE183" i="2"/>
  <c r="AF183" i="2"/>
  <c r="AG183" i="2"/>
  <c r="AH183" i="2"/>
  <c r="AI183" i="2"/>
  <c r="AJ183" i="2"/>
  <c r="AK183" i="2"/>
  <c r="AL183" i="2"/>
  <c r="AM183" i="2"/>
  <c r="AN183" i="2"/>
  <c r="AO183" i="2"/>
  <c r="AP183" i="2"/>
  <c r="AQ183" i="2"/>
  <c r="AR183" i="2"/>
  <c r="AS183" i="2"/>
  <c r="AT183" i="2"/>
  <c r="AU183" i="2"/>
  <c r="AV183" i="2"/>
  <c r="AW183" i="2"/>
  <c r="AX183" i="2"/>
  <c r="AY183" i="2"/>
  <c r="AZ183" i="2"/>
  <c r="BA183" i="2"/>
  <c r="D184" i="2"/>
  <c r="E184" i="2"/>
  <c r="F184" i="2"/>
  <c r="G184" i="2"/>
  <c r="H184" i="2"/>
  <c r="I184" i="2"/>
  <c r="J184" i="2"/>
  <c r="K184" i="2"/>
  <c r="L184" i="2"/>
  <c r="M184" i="2"/>
  <c r="N184" i="2"/>
  <c r="O184" i="2"/>
  <c r="P184" i="2"/>
  <c r="Q184" i="2"/>
  <c r="R184" i="2"/>
  <c r="S184" i="2"/>
  <c r="T184" i="2"/>
  <c r="U184" i="2"/>
  <c r="V184" i="2"/>
  <c r="W184" i="2"/>
  <c r="X184" i="2"/>
  <c r="Y184" i="2"/>
  <c r="Z184" i="2"/>
  <c r="AA184" i="2"/>
  <c r="AB184" i="2"/>
  <c r="AC184" i="2"/>
  <c r="AE184" i="2"/>
  <c r="AF184" i="2"/>
  <c r="AG184" i="2"/>
  <c r="AH184" i="2"/>
  <c r="AI184" i="2"/>
  <c r="AJ184" i="2"/>
  <c r="AK184" i="2"/>
  <c r="AL184" i="2"/>
  <c r="AM184" i="2"/>
  <c r="AN184" i="2"/>
  <c r="AO184" i="2"/>
  <c r="AP184" i="2"/>
  <c r="AQ184" i="2"/>
  <c r="AR184" i="2"/>
  <c r="AS184" i="2"/>
  <c r="AT184" i="2"/>
  <c r="AU184" i="2"/>
  <c r="AV184" i="2"/>
  <c r="AW184" i="2"/>
  <c r="AX184" i="2"/>
  <c r="AY184" i="2"/>
  <c r="AZ184" i="2"/>
  <c r="BA184" i="2"/>
  <c r="D185" i="2"/>
  <c r="E185" i="2"/>
  <c r="F185" i="2"/>
  <c r="G185" i="2"/>
  <c r="H185" i="2"/>
  <c r="I185" i="2"/>
  <c r="J185" i="2"/>
  <c r="K185" i="2"/>
  <c r="L185" i="2"/>
  <c r="M185" i="2"/>
  <c r="N185" i="2"/>
  <c r="O185" i="2"/>
  <c r="P185" i="2"/>
  <c r="Q185" i="2"/>
  <c r="R185" i="2"/>
  <c r="S185" i="2"/>
  <c r="T185" i="2"/>
  <c r="U185" i="2"/>
  <c r="V185" i="2"/>
  <c r="W185" i="2"/>
  <c r="X185" i="2"/>
  <c r="Y185" i="2"/>
  <c r="Z185" i="2"/>
  <c r="AA185" i="2"/>
  <c r="AB185" i="2"/>
  <c r="AC185" i="2"/>
  <c r="AE185" i="2"/>
  <c r="AF185" i="2"/>
  <c r="AG185" i="2"/>
  <c r="AH185" i="2"/>
  <c r="AI185" i="2"/>
  <c r="AJ185" i="2"/>
  <c r="AK185" i="2"/>
  <c r="AL185" i="2"/>
  <c r="AM185" i="2"/>
  <c r="AN185" i="2"/>
  <c r="AO185" i="2"/>
  <c r="AP185" i="2"/>
  <c r="AQ185" i="2"/>
  <c r="AR185" i="2"/>
  <c r="AS185" i="2"/>
  <c r="AT185" i="2"/>
  <c r="AU185" i="2"/>
  <c r="AV185" i="2"/>
  <c r="AW185" i="2"/>
  <c r="AX185" i="2"/>
  <c r="AY185" i="2"/>
  <c r="AZ185" i="2"/>
  <c r="BA185" i="2"/>
  <c r="D186" i="2"/>
  <c r="BC186" i="2" s="1"/>
  <c r="E186" i="2"/>
  <c r="F186" i="2"/>
  <c r="G186" i="2"/>
  <c r="H186" i="2"/>
  <c r="I186" i="2"/>
  <c r="J186" i="2"/>
  <c r="K186" i="2"/>
  <c r="L186" i="2"/>
  <c r="M186" i="2"/>
  <c r="N186" i="2"/>
  <c r="O186" i="2"/>
  <c r="P186" i="2"/>
  <c r="Q186" i="2"/>
  <c r="R186" i="2"/>
  <c r="S186" i="2"/>
  <c r="T186" i="2"/>
  <c r="U186" i="2"/>
  <c r="V186" i="2"/>
  <c r="W186" i="2"/>
  <c r="X186" i="2"/>
  <c r="Y186" i="2"/>
  <c r="Z186" i="2"/>
  <c r="AA186" i="2"/>
  <c r="AB186" i="2"/>
  <c r="AC186" i="2"/>
  <c r="AE186" i="2"/>
  <c r="AF186" i="2"/>
  <c r="AG186" i="2"/>
  <c r="AH186" i="2"/>
  <c r="AI186" i="2"/>
  <c r="AJ186" i="2"/>
  <c r="AK186" i="2"/>
  <c r="AL186" i="2"/>
  <c r="AM186" i="2"/>
  <c r="AN186" i="2"/>
  <c r="AO186" i="2"/>
  <c r="AP186" i="2"/>
  <c r="AQ186" i="2"/>
  <c r="AR186" i="2"/>
  <c r="AS186" i="2"/>
  <c r="AT186" i="2"/>
  <c r="AU186" i="2"/>
  <c r="AV186" i="2"/>
  <c r="AW186" i="2"/>
  <c r="AX186" i="2"/>
  <c r="AY186" i="2"/>
  <c r="AZ186" i="2"/>
  <c r="BA186" i="2"/>
  <c r="D187" i="2"/>
  <c r="E187" i="2"/>
  <c r="F187" i="2"/>
  <c r="G187" i="2"/>
  <c r="H187" i="2"/>
  <c r="I187" i="2"/>
  <c r="J187" i="2"/>
  <c r="K187" i="2"/>
  <c r="L187" i="2"/>
  <c r="M187" i="2"/>
  <c r="N187" i="2"/>
  <c r="O187" i="2"/>
  <c r="P187" i="2"/>
  <c r="Q187" i="2"/>
  <c r="R187" i="2"/>
  <c r="S187" i="2"/>
  <c r="T187" i="2"/>
  <c r="U187" i="2"/>
  <c r="V187" i="2"/>
  <c r="W187" i="2"/>
  <c r="X187" i="2"/>
  <c r="Y187" i="2"/>
  <c r="Z187" i="2"/>
  <c r="AA187" i="2"/>
  <c r="AB187" i="2"/>
  <c r="AC187" i="2"/>
  <c r="AE187" i="2"/>
  <c r="AF187" i="2"/>
  <c r="AG187" i="2"/>
  <c r="AH187" i="2"/>
  <c r="AI187" i="2"/>
  <c r="AJ187" i="2"/>
  <c r="AK187" i="2"/>
  <c r="AL187" i="2"/>
  <c r="AM187" i="2"/>
  <c r="AN187" i="2"/>
  <c r="AO187" i="2"/>
  <c r="AP187" i="2"/>
  <c r="AQ187" i="2"/>
  <c r="AR187" i="2"/>
  <c r="AS187" i="2"/>
  <c r="AT187" i="2"/>
  <c r="AU187" i="2"/>
  <c r="AV187" i="2"/>
  <c r="AW187" i="2"/>
  <c r="AX187" i="2"/>
  <c r="AY187" i="2"/>
  <c r="AZ187" i="2"/>
  <c r="BA187" i="2"/>
  <c r="D188" i="2"/>
  <c r="E188" i="2"/>
  <c r="F188" i="2"/>
  <c r="G188" i="2"/>
  <c r="H188" i="2"/>
  <c r="I188" i="2"/>
  <c r="J188" i="2"/>
  <c r="K188" i="2"/>
  <c r="L188" i="2"/>
  <c r="M188" i="2"/>
  <c r="N188" i="2"/>
  <c r="O188" i="2"/>
  <c r="P188" i="2"/>
  <c r="Q188" i="2"/>
  <c r="R188" i="2"/>
  <c r="S188" i="2"/>
  <c r="T188" i="2"/>
  <c r="U188" i="2"/>
  <c r="V188" i="2"/>
  <c r="W188" i="2"/>
  <c r="X188" i="2"/>
  <c r="Y188" i="2"/>
  <c r="Z188" i="2"/>
  <c r="AA188" i="2"/>
  <c r="AB188" i="2"/>
  <c r="AC188" i="2"/>
  <c r="AE188" i="2"/>
  <c r="AF188" i="2"/>
  <c r="AG188" i="2"/>
  <c r="AH188" i="2"/>
  <c r="AI188" i="2"/>
  <c r="AJ188" i="2"/>
  <c r="AK188" i="2"/>
  <c r="AL188" i="2"/>
  <c r="AM188" i="2"/>
  <c r="AN188" i="2"/>
  <c r="AO188" i="2"/>
  <c r="AP188" i="2"/>
  <c r="AQ188" i="2"/>
  <c r="AR188" i="2"/>
  <c r="AS188" i="2"/>
  <c r="AT188" i="2"/>
  <c r="AU188" i="2"/>
  <c r="AV188" i="2"/>
  <c r="AW188" i="2"/>
  <c r="AX188" i="2"/>
  <c r="AY188" i="2"/>
  <c r="AZ188" i="2"/>
  <c r="BA188" i="2"/>
  <c r="D189" i="2"/>
  <c r="E189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R189" i="2"/>
  <c r="S189" i="2"/>
  <c r="T189" i="2"/>
  <c r="U189" i="2"/>
  <c r="V189" i="2"/>
  <c r="W189" i="2"/>
  <c r="X189" i="2"/>
  <c r="Y189" i="2"/>
  <c r="Z189" i="2"/>
  <c r="AA189" i="2"/>
  <c r="AB189" i="2"/>
  <c r="AC189" i="2"/>
  <c r="AE189" i="2"/>
  <c r="AF189" i="2"/>
  <c r="AG189" i="2"/>
  <c r="AH189" i="2"/>
  <c r="AI189" i="2"/>
  <c r="AJ189" i="2"/>
  <c r="AK189" i="2"/>
  <c r="AL189" i="2"/>
  <c r="AM189" i="2"/>
  <c r="AN189" i="2"/>
  <c r="AO189" i="2"/>
  <c r="AP189" i="2"/>
  <c r="AQ189" i="2"/>
  <c r="AR189" i="2"/>
  <c r="AS189" i="2"/>
  <c r="AT189" i="2"/>
  <c r="AU189" i="2"/>
  <c r="AV189" i="2"/>
  <c r="AW189" i="2"/>
  <c r="AX189" i="2"/>
  <c r="AY189" i="2"/>
  <c r="AZ189" i="2"/>
  <c r="BA189" i="2"/>
  <c r="D190" i="2"/>
  <c r="E190" i="2"/>
  <c r="F190" i="2"/>
  <c r="G190" i="2"/>
  <c r="H190" i="2"/>
  <c r="I190" i="2"/>
  <c r="J190" i="2"/>
  <c r="K190" i="2"/>
  <c r="L190" i="2"/>
  <c r="M190" i="2"/>
  <c r="N190" i="2"/>
  <c r="O190" i="2"/>
  <c r="P190" i="2"/>
  <c r="Q190" i="2"/>
  <c r="R190" i="2"/>
  <c r="S190" i="2"/>
  <c r="T190" i="2"/>
  <c r="U190" i="2"/>
  <c r="V190" i="2"/>
  <c r="W190" i="2"/>
  <c r="X190" i="2"/>
  <c r="Y190" i="2"/>
  <c r="Z190" i="2"/>
  <c r="AA190" i="2"/>
  <c r="AB190" i="2"/>
  <c r="AC190" i="2"/>
  <c r="AE190" i="2"/>
  <c r="AF190" i="2"/>
  <c r="AG190" i="2"/>
  <c r="AH190" i="2"/>
  <c r="AI190" i="2"/>
  <c r="AJ190" i="2"/>
  <c r="AK190" i="2"/>
  <c r="AL190" i="2"/>
  <c r="AM190" i="2"/>
  <c r="AN190" i="2"/>
  <c r="AO190" i="2"/>
  <c r="AP190" i="2"/>
  <c r="AQ190" i="2"/>
  <c r="AR190" i="2"/>
  <c r="AS190" i="2"/>
  <c r="AT190" i="2"/>
  <c r="AU190" i="2"/>
  <c r="AV190" i="2"/>
  <c r="AW190" i="2"/>
  <c r="AX190" i="2"/>
  <c r="AY190" i="2"/>
  <c r="AZ190" i="2"/>
  <c r="BA190" i="2"/>
  <c r="D191" i="2"/>
  <c r="E191" i="2"/>
  <c r="F191" i="2"/>
  <c r="G191" i="2"/>
  <c r="H191" i="2"/>
  <c r="I191" i="2"/>
  <c r="J191" i="2"/>
  <c r="K191" i="2"/>
  <c r="L191" i="2"/>
  <c r="M191" i="2"/>
  <c r="N191" i="2"/>
  <c r="O191" i="2"/>
  <c r="P191" i="2"/>
  <c r="Q191" i="2"/>
  <c r="R191" i="2"/>
  <c r="S191" i="2"/>
  <c r="T191" i="2"/>
  <c r="U191" i="2"/>
  <c r="V191" i="2"/>
  <c r="W191" i="2"/>
  <c r="X191" i="2"/>
  <c r="Y191" i="2"/>
  <c r="Z191" i="2"/>
  <c r="AA191" i="2"/>
  <c r="AB191" i="2"/>
  <c r="AC191" i="2"/>
  <c r="AE191" i="2"/>
  <c r="AF191" i="2"/>
  <c r="AG191" i="2"/>
  <c r="AH191" i="2"/>
  <c r="AI191" i="2"/>
  <c r="AJ191" i="2"/>
  <c r="AK191" i="2"/>
  <c r="AL191" i="2"/>
  <c r="AM191" i="2"/>
  <c r="AN191" i="2"/>
  <c r="AO191" i="2"/>
  <c r="AP191" i="2"/>
  <c r="AQ191" i="2"/>
  <c r="AR191" i="2"/>
  <c r="AS191" i="2"/>
  <c r="AT191" i="2"/>
  <c r="AU191" i="2"/>
  <c r="AV191" i="2"/>
  <c r="AW191" i="2"/>
  <c r="AX191" i="2"/>
  <c r="AY191" i="2"/>
  <c r="AZ191" i="2"/>
  <c r="BA191" i="2"/>
  <c r="D192" i="2"/>
  <c r="E192" i="2"/>
  <c r="F192" i="2"/>
  <c r="G192" i="2"/>
  <c r="H192" i="2"/>
  <c r="I192" i="2"/>
  <c r="J192" i="2"/>
  <c r="K192" i="2"/>
  <c r="L192" i="2"/>
  <c r="M192" i="2"/>
  <c r="N192" i="2"/>
  <c r="O192" i="2"/>
  <c r="P192" i="2"/>
  <c r="Q192" i="2"/>
  <c r="R192" i="2"/>
  <c r="S192" i="2"/>
  <c r="T192" i="2"/>
  <c r="U192" i="2"/>
  <c r="V192" i="2"/>
  <c r="W192" i="2"/>
  <c r="X192" i="2"/>
  <c r="Y192" i="2"/>
  <c r="Z192" i="2"/>
  <c r="AA192" i="2"/>
  <c r="AB192" i="2"/>
  <c r="AC192" i="2"/>
  <c r="AE192" i="2"/>
  <c r="AF192" i="2"/>
  <c r="AG192" i="2"/>
  <c r="AH192" i="2"/>
  <c r="AI192" i="2"/>
  <c r="AJ192" i="2"/>
  <c r="AK192" i="2"/>
  <c r="AL192" i="2"/>
  <c r="AM192" i="2"/>
  <c r="AN192" i="2"/>
  <c r="AO192" i="2"/>
  <c r="AP192" i="2"/>
  <c r="AQ192" i="2"/>
  <c r="AR192" i="2"/>
  <c r="AS192" i="2"/>
  <c r="AT192" i="2"/>
  <c r="AU192" i="2"/>
  <c r="AV192" i="2"/>
  <c r="AW192" i="2"/>
  <c r="AX192" i="2"/>
  <c r="AY192" i="2"/>
  <c r="AZ192" i="2"/>
  <c r="BA192" i="2"/>
  <c r="D193" i="2"/>
  <c r="E193" i="2"/>
  <c r="F193" i="2"/>
  <c r="G193" i="2"/>
  <c r="H193" i="2"/>
  <c r="I193" i="2"/>
  <c r="J193" i="2"/>
  <c r="K193" i="2"/>
  <c r="L193" i="2"/>
  <c r="M193" i="2"/>
  <c r="N193" i="2"/>
  <c r="O193" i="2"/>
  <c r="P193" i="2"/>
  <c r="Q193" i="2"/>
  <c r="R193" i="2"/>
  <c r="S193" i="2"/>
  <c r="T193" i="2"/>
  <c r="U193" i="2"/>
  <c r="V193" i="2"/>
  <c r="W193" i="2"/>
  <c r="X193" i="2"/>
  <c r="Y193" i="2"/>
  <c r="Z193" i="2"/>
  <c r="AA193" i="2"/>
  <c r="AB193" i="2"/>
  <c r="AC193" i="2"/>
  <c r="AE193" i="2"/>
  <c r="AF193" i="2"/>
  <c r="AG193" i="2"/>
  <c r="AH193" i="2"/>
  <c r="AI193" i="2"/>
  <c r="AJ193" i="2"/>
  <c r="AK193" i="2"/>
  <c r="AL193" i="2"/>
  <c r="AM193" i="2"/>
  <c r="AN193" i="2"/>
  <c r="AO193" i="2"/>
  <c r="AP193" i="2"/>
  <c r="AQ193" i="2"/>
  <c r="AR193" i="2"/>
  <c r="AS193" i="2"/>
  <c r="AT193" i="2"/>
  <c r="AU193" i="2"/>
  <c r="AV193" i="2"/>
  <c r="AW193" i="2"/>
  <c r="AX193" i="2"/>
  <c r="AY193" i="2"/>
  <c r="AZ193" i="2"/>
  <c r="BA193" i="2"/>
  <c r="D194" i="2"/>
  <c r="E194" i="2"/>
  <c r="F194" i="2"/>
  <c r="G194" i="2"/>
  <c r="H194" i="2"/>
  <c r="I194" i="2"/>
  <c r="J194" i="2"/>
  <c r="K194" i="2"/>
  <c r="L194" i="2"/>
  <c r="M194" i="2"/>
  <c r="N194" i="2"/>
  <c r="O194" i="2"/>
  <c r="P194" i="2"/>
  <c r="Q194" i="2"/>
  <c r="R194" i="2"/>
  <c r="S194" i="2"/>
  <c r="T194" i="2"/>
  <c r="U194" i="2"/>
  <c r="V194" i="2"/>
  <c r="W194" i="2"/>
  <c r="X194" i="2"/>
  <c r="Y194" i="2"/>
  <c r="Z194" i="2"/>
  <c r="AA194" i="2"/>
  <c r="AB194" i="2"/>
  <c r="AC194" i="2"/>
  <c r="AE194" i="2"/>
  <c r="AF194" i="2"/>
  <c r="AG194" i="2"/>
  <c r="AH194" i="2"/>
  <c r="AI194" i="2"/>
  <c r="AJ194" i="2"/>
  <c r="AK194" i="2"/>
  <c r="AL194" i="2"/>
  <c r="AM194" i="2"/>
  <c r="AN194" i="2"/>
  <c r="AO194" i="2"/>
  <c r="AP194" i="2"/>
  <c r="AQ194" i="2"/>
  <c r="AR194" i="2"/>
  <c r="AS194" i="2"/>
  <c r="AT194" i="2"/>
  <c r="AU194" i="2"/>
  <c r="AV194" i="2"/>
  <c r="AW194" i="2"/>
  <c r="AX194" i="2"/>
  <c r="AY194" i="2"/>
  <c r="AZ194" i="2"/>
  <c r="BA194" i="2"/>
  <c r="D195" i="2"/>
  <c r="E195" i="2"/>
  <c r="F195" i="2"/>
  <c r="G195" i="2"/>
  <c r="H195" i="2"/>
  <c r="I195" i="2"/>
  <c r="J195" i="2"/>
  <c r="K195" i="2"/>
  <c r="L195" i="2"/>
  <c r="M195" i="2"/>
  <c r="N195" i="2"/>
  <c r="O195" i="2"/>
  <c r="P195" i="2"/>
  <c r="Q195" i="2"/>
  <c r="R195" i="2"/>
  <c r="S195" i="2"/>
  <c r="T195" i="2"/>
  <c r="U195" i="2"/>
  <c r="V195" i="2"/>
  <c r="W195" i="2"/>
  <c r="X195" i="2"/>
  <c r="Y195" i="2"/>
  <c r="Z195" i="2"/>
  <c r="AA195" i="2"/>
  <c r="AB195" i="2"/>
  <c r="AC195" i="2"/>
  <c r="AE195" i="2"/>
  <c r="AF195" i="2"/>
  <c r="AG195" i="2"/>
  <c r="AH195" i="2"/>
  <c r="AI195" i="2"/>
  <c r="AJ195" i="2"/>
  <c r="AK195" i="2"/>
  <c r="AL195" i="2"/>
  <c r="AM195" i="2"/>
  <c r="AN195" i="2"/>
  <c r="AO195" i="2"/>
  <c r="AP195" i="2"/>
  <c r="AQ195" i="2"/>
  <c r="AR195" i="2"/>
  <c r="AS195" i="2"/>
  <c r="AT195" i="2"/>
  <c r="AU195" i="2"/>
  <c r="AV195" i="2"/>
  <c r="AW195" i="2"/>
  <c r="AX195" i="2"/>
  <c r="AY195" i="2"/>
  <c r="AZ195" i="2"/>
  <c r="BA195" i="2"/>
  <c r="D196" i="2"/>
  <c r="E196" i="2"/>
  <c r="F196" i="2"/>
  <c r="G196" i="2"/>
  <c r="H196" i="2"/>
  <c r="I196" i="2"/>
  <c r="J196" i="2"/>
  <c r="K196" i="2"/>
  <c r="L196" i="2"/>
  <c r="M196" i="2"/>
  <c r="N196" i="2"/>
  <c r="O196" i="2"/>
  <c r="P196" i="2"/>
  <c r="Q196" i="2"/>
  <c r="R196" i="2"/>
  <c r="S196" i="2"/>
  <c r="T196" i="2"/>
  <c r="U196" i="2"/>
  <c r="V196" i="2"/>
  <c r="W196" i="2"/>
  <c r="X196" i="2"/>
  <c r="Y196" i="2"/>
  <c r="Z196" i="2"/>
  <c r="AA196" i="2"/>
  <c r="AB196" i="2"/>
  <c r="AC196" i="2"/>
  <c r="AE196" i="2"/>
  <c r="AF196" i="2"/>
  <c r="AG196" i="2"/>
  <c r="AH196" i="2"/>
  <c r="AI196" i="2"/>
  <c r="AJ196" i="2"/>
  <c r="AK196" i="2"/>
  <c r="AL196" i="2"/>
  <c r="AM196" i="2"/>
  <c r="AN196" i="2"/>
  <c r="AO196" i="2"/>
  <c r="AP196" i="2"/>
  <c r="AQ196" i="2"/>
  <c r="AR196" i="2"/>
  <c r="AS196" i="2"/>
  <c r="AT196" i="2"/>
  <c r="AU196" i="2"/>
  <c r="AV196" i="2"/>
  <c r="AW196" i="2"/>
  <c r="AX196" i="2"/>
  <c r="AY196" i="2"/>
  <c r="AZ196" i="2"/>
  <c r="BA196" i="2"/>
  <c r="D197" i="2"/>
  <c r="BC197" i="2" s="1"/>
  <c r="E197" i="2"/>
  <c r="F197" i="2"/>
  <c r="G197" i="2"/>
  <c r="H197" i="2"/>
  <c r="I197" i="2"/>
  <c r="J197" i="2"/>
  <c r="K197" i="2"/>
  <c r="L197" i="2"/>
  <c r="M197" i="2"/>
  <c r="N197" i="2"/>
  <c r="O197" i="2"/>
  <c r="P197" i="2"/>
  <c r="Q197" i="2"/>
  <c r="R197" i="2"/>
  <c r="S197" i="2"/>
  <c r="T197" i="2"/>
  <c r="U197" i="2"/>
  <c r="V197" i="2"/>
  <c r="W197" i="2"/>
  <c r="X197" i="2"/>
  <c r="Y197" i="2"/>
  <c r="Z197" i="2"/>
  <c r="AA197" i="2"/>
  <c r="AB197" i="2"/>
  <c r="AC197" i="2"/>
  <c r="AE197" i="2"/>
  <c r="AF197" i="2"/>
  <c r="AG197" i="2"/>
  <c r="AH197" i="2"/>
  <c r="AI197" i="2"/>
  <c r="AJ197" i="2"/>
  <c r="AK197" i="2"/>
  <c r="AL197" i="2"/>
  <c r="AM197" i="2"/>
  <c r="AN197" i="2"/>
  <c r="AO197" i="2"/>
  <c r="AP197" i="2"/>
  <c r="AQ197" i="2"/>
  <c r="AR197" i="2"/>
  <c r="AS197" i="2"/>
  <c r="AT197" i="2"/>
  <c r="AU197" i="2"/>
  <c r="AV197" i="2"/>
  <c r="AW197" i="2"/>
  <c r="AX197" i="2"/>
  <c r="AY197" i="2"/>
  <c r="AZ197" i="2"/>
  <c r="BA197" i="2"/>
  <c r="D198" i="2"/>
  <c r="BC198" i="2" s="1"/>
  <c r="E198" i="2"/>
  <c r="F198" i="2"/>
  <c r="G198" i="2"/>
  <c r="H198" i="2"/>
  <c r="I198" i="2"/>
  <c r="J198" i="2"/>
  <c r="K198" i="2"/>
  <c r="L198" i="2"/>
  <c r="M198" i="2"/>
  <c r="N198" i="2"/>
  <c r="O198" i="2"/>
  <c r="P198" i="2"/>
  <c r="Q198" i="2"/>
  <c r="R198" i="2"/>
  <c r="S198" i="2"/>
  <c r="T198" i="2"/>
  <c r="U198" i="2"/>
  <c r="V198" i="2"/>
  <c r="W198" i="2"/>
  <c r="X198" i="2"/>
  <c r="Y198" i="2"/>
  <c r="Z198" i="2"/>
  <c r="AA198" i="2"/>
  <c r="AB198" i="2"/>
  <c r="AC198" i="2"/>
  <c r="AE198" i="2"/>
  <c r="AF198" i="2"/>
  <c r="AG198" i="2"/>
  <c r="AH198" i="2"/>
  <c r="AI198" i="2"/>
  <c r="AJ198" i="2"/>
  <c r="AK198" i="2"/>
  <c r="AL198" i="2"/>
  <c r="AM198" i="2"/>
  <c r="AN198" i="2"/>
  <c r="AO198" i="2"/>
  <c r="AP198" i="2"/>
  <c r="AQ198" i="2"/>
  <c r="AR198" i="2"/>
  <c r="AS198" i="2"/>
  <c r="AT198" i="2"/>
  <c r="AU198" i="2"/>
  <c r="AV198" i="2"/>
  <c r="AW198" i="2"/>
  <c r="AX198" i="2"/>
  <c r="AY198" i="2"/>
  <c r="AZ198" i="2"/>
  <c r="BA198" i="2"/>
  <c r="D199" i="2"/>
  <c r="E199" i="2"/>
  <c r="F199" i="2"/>
  <c r="G199" i="2"/>
  <c r="H199" i="2"/>
  <c r="I199" i="2"/>
  <c r="J199" i="2"/>
  <c r="K199" i="2"/>
  <c r="L199" i="2"/>
  <c r="M199" i="2"/>
  <c r="N199" i="2"/>
  <c r="O199" i="2"/>
  <c r="P199" i="2"/>
  <c r="Q199" i="2"/>
  <c r="R199" i="2"/>
  <c r="S199" i="2"/>
  <c r="T199" i="2"/>
  <c r="U199" i="2"/>
  <c r="V199" i="2"/>
  <c r="W199" i="2"/>
  <c r="X199" i="2"/>
  <c r="Y199" i="2"/>
  <c r="Z199" i="2"/>
  <c r="AA199" i="2"/>
  <c r="AB199" i="2"/>
  <c r="AC199" i="2"/>
  <c r="AE199" i="2"/>
  <c r="AF199" i="2"/>
  <c r="AG199" i="2"/>
  <c r="AH199" i="2"/>
  <c r="AI199" i="2"/>
  <c r="AJ199" i="2"/>
  <c r="AK199" i="2"/>
  <c r="AL199" i="2"/>
  <c r="AM199" i="2"/>
  <c r="AN199" i="2"/>
  <c r="AO199" i="2"/>
  <c r="AP199" i="2"/>
  <c r="AQ199" i="2"/>
  <c r="AR199" i="2"/>
  <c r="AS199" i="2"/>
  <c r="AT199" i="2"/>
  <c r="AU199" i="2"/>
  <c r="AV199" i="2"/>
  <c r="AW199" i="2"/>
  <c r="AX199" i="2"/>
  <c r="AY199" i="2"/>
  <c r="AZ199" i="2"/>
  <c r="BA199" i="2"/>
  <c r="D200" i="2"/>
  <c r="BC200" i="2" s="1"/>
  <c r="E200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R200" i="2"/>
  <c r="S200" i="2"/>
  <c r="T200" i="2"/>
  <c r="U200" i="2"/>
  <c r="V200" i="2"/>
  <c r="W200" i="2"/>
  <c r="X200" i="2"/>
  <c r="Y200" i="2"/>
  <c r="Z200" i="2"/>
  <c r="AA200" i="2"/>
  <c r="AB200" i="2"/>
  <c r="AC200" i="2"/>
  <c r="AE200" i="2"/>
  <c r="AF200" i="2"/>
  <c r="AG200" i="2"/>
  <c r="AH200" i="2"/>
  <c r="AI200" i="2"/>
  <c r="AJ200" i="2"/>
  <c r="AK200" i="2"/>
  <c r="AL200" i="2"/>
  <c r="AM200" i="2"/>
  <c r="AN200" i="2"/>
  <c r="AO200" i="2"/>
  <c r="AP200" i="2"/>
  <c r="AQ200" i="2"/>
  <c r="AR200" i="2"/>
  <c r="AS200" i="2"/>
  <c r="AT200" i="2"/>
  <c r="AU200" i="2"/>
  <c r="AV200" i="2"/>
  <c r="AW200" i="2"/>
  <c r="AX200" i="2"/>
  <c r="AY200" i="2"/>
  <c r="AZ200" i="2"/>
  <c r="BA200" i="2"/>
  <c r="D201" i="2"/>
  <c r="BC201" i="2" s="1"/>
  <c r="E201" i="2"/>
  <c r="F201" i="2"/>
  <c r="G201" i="2"/>
  <c r="H201" i="2"/>
  <c r="I201" i="2"/>
  <c r="J201" i="2"/>
  <c r="K201" i="2"/>
  <c r="L201" i="2"/>
  <c r="M201" i="2"/>
  <c r="N201" i="2"/>
  <c r="O201" i="2"/>
  <c r="P201" i="2"/>
  <c r="Q201" i="2"/>
  <c r="R201" i="2"/>
  <c r="S201" i="2"/>
  <c r="T201" i="2"/>
  <c r="U201" i="2"/>
  <c r="V201" i="2"/>
  <c r="W201" i="2"/>
  <c r="X201" i="2"/>
  <c r="Y201" i="2"/>
  <c r="Z201" i="2"/>
  <c r="AA201" i="2"/>
  <c r="AB201" i="2"/>
  <c r="AC201" i="2"/>
  <c r="AE201" i="2"/>
  <c r="AF201" i="2"/>
  <c r="AG201" i="2"/>
  <c r="AH201" i="2"/>
  <c r="AI201" i="2"/>
  <c r="AJ201" i="2"/>
  <c r="AK201" i="2"/>
  <c r="AL201" i="2"/>
  <c r="AM201" i="2"/>
  <c r="AN201" i="2"/>
  <c r="AO201" i="2"/>
  <c r="AP201" i="2"/>
  <c r="AQ201" i="2"/>
  <c r="AR201" i="2"/>
  <c r="AS201" i="2"/>
  <c r="AT201" i="2"/>
  <c r="AU201" i="2"/>
  <c r="AV201" i="2"/>
  <c r="AW201" i="2"/>
  <c r="AX201" i="2"/>
  <c r="AY201" i="2"/>
  <c r="AZ201" i="2"/>
  <c r="BA201" i="2"/>
  <c r="D202" i="2"/>
  <c r="BC202" i="2" s="1"/>
  <c r="E202" i="2"/>
  <c r="F202" i="2"/>
  <c r="G202" i="2"/>
  <c r="H202" i="2"/>
  <c r="I202" i="2"/>
  <c r="J202" i="2"/>
  <c r="K202" i="2"/>
  <c r="L202" i="2"/>
  <c r="M202" i="2"/>
  <c r="N202" i="2"/>
  <c r="O202" i="2"/>
  <c r="P202" i="2"/>
  <c r="Q202" i="2"/>
  <c r="R202" i="2"/>
  <c r="S202" i="2"/>
  <c r="T202" i="2"/>
  <c r="U202" i="2"/>
  <c r="V202" i="2"/>
  <c r="W202" i="2"/>
  <c r="X202" i="2"/>
  <c r="Y202" i="2"/>
  <c r="Z202" i="2"/>
  <c r="AA202" i="2"/>
  <c r="AB202" i="2"/>
  <c r="AC202" i="2"/>
  <c r="AE202" i="2"/>
  <c r="AF202" i="2"/>
  <c r="AG202" i="2"/>
  <c r="AH202" i="2"/>
  <c r="AI202" i="2"/>
  <c r="AJ202" i="2"/>
  <c r="AK202" i="2"/>
  <c r="AL202" i="2"/>
  <c r="AM202" i="2"/>
  <c r="AN202" i="2"/>
  <c r="AO202" i="2"/>
  <c r="AP202" i="2"/>
  <c r="AQ202" i="2"/>
  <c r="AR202" i="2"/>
  <c r="AS202" i="2"/>
  <c r="AT202" i="2"/>
  <c r="AU202" i="2"/>
  <c r="AV202" i="2"/>
  <c r="AW202" i="2"/>
  <c r="AX202" i="2"/>
  <c r="AY202" i="2"/>
  <c r="AZ202" i="2"/>
  <c r="BA202" i="2"/>
  <c r="D203" i="2"/>
  <c r="E203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R203" i="2"/>
  <c r="S203" i="2"/>
  <c r="T203" i="2"/>
  <c r="U203" i="2"/>
  <c r="V203" i="2"/>
  <c r="W203" i="2"/>
  <c r="X203" i="2"/>
  <c r="Y203" i="2"/>
  <c r="Z203" i="2"/>
  <c r="AA203" i="2"/>
  <c r="AB203" i="2"/>
  <c r="AC203" i="2"/>
  <c r="AE203" i="2"/>
  <c r="AF203" i="2"/>
  <c r="AG203" i="2"/>
  <c r="AH203" i="2"/>
  <c r="AI203" i="2"/>
  <c r="AJ203" i="2"/>
  <c r="AK203" i="2"/>
  <c r="AL203" i="2"/>
  <c r="AM203" i="2"/>
  <c r="AN203" i="2"/>
  <c r="AO203" i="2"/>
  <c r="AP203" i="2"/>
  <c r="AQ203" i="2"/>
  <c r="AR203" i="2"/>
  <c r="AS203" i="2"/>
  <c r="AT203" i="2"/>
  <c r="AU203" i="2"/>
  <c r="AV203" i="2"/>
  <c r="AW203" i="2"/>
  <c r="AX203" i="2"/>
  <c r="AY203" i="2"/>
  <c r="AZ203" i="2"/>
  <c r="BA203" i="2"/>
  <c r="D204" i="2"/>
  <c r="E204" i="2"/>
  <c r="F204" i="2"/>
  <c r="BC204" i="2" s="1"/>
  <c r="G204" i="2"/>
  <c r="H204" i="2"/>
  <c r="I204" i="2"/>
  <c r="J204" i="2"/>
  <c r="K204" i="2"/>
  <c r="L204" i="2"/>
  <c r="M204" i="2"/>
  <c r="N204" i="2"/>
  <c r="O204" i="2"/>
  <c r="P204" i="2"/>
  <c r="Q204" i="2"/>
  <c r="R204" i="2"/>
  <c r="S204" i="2"/>
  <c r="T204" i="2"/>
  <c r="U204" i="2"/>
  <c r="V204" i="2"/>
  <c r="W204" i="2"/>
  <c r="X204" i="2"/>
  <c r="Y204" i="2"/>
  <c r="Z204" i="2"/>
  <c r="AA204" i="2"/>
  <c r="AB204" i="2"/>
  <c r="AC204" i="2"/>
  <c r="AE204" i="2"/>
  <c r="AF204" i="2"/>
  <c r="AG204" i="2"/>
  <c r="AH204" i="2"/>
  <c r="AI204" i="2"/>
  <c r="AJ204" i="2"/>
  <c r="AK204" i="2"/>
  <c r="AL204" i="2"/>
  <c r="AM204" i="2"/>
  <c r="AN204" i="2"/>
  <c r="AO204" i="2"/>
  <c r="AP204" i="2"/>
  <c r="AQ204" i="2"/>
  <c r="AR204" i="2"/>
  <c r="AS204" i="2"/>
  <c r="AT204" i="2"/>
  <c r="AU204" i="2"/>
  <c r="AV204" i="2"/>
  <c r="AW204" i="2"/>
  <c r="AX204" i="2"/>
  <c r="AY204" i="2"/>
  <c r="AZ204" i="2"/>
  <c r="BA204" i="2"/>
  <c r="D205" i="2"/>
  <c r="BC205" i="2" s="1"/>
  <c r="E205" i="2"/>
  <c r="F205" i="2"/>
  <c r="G205" i="2"/>
  <c r="H205" i="2"/>
  <c r="I205" i="2"/>
  <c r="J205" i="2"/>
  <c r="K205" i="2"/>
  <c r="L205" i="2"/>
  <c r="M205" i="2"/>
  <c r="N205" i="2"/>
  <c r="O205" i="2"/>
  <c r="P205" i="2"/>
  <c r="Q205" i="2"/>
  <c r="R205" i="2"/>
  <c r="S205" i="2"/>
  <c r="T205" i="2"/>
  <c r="U205" i="2"/>
  <c r="V205" i="2"/>
  <c r="W205" i="2"/>
  <c r="X205" i="2"/>
  <c r="Y205" i="2"/>
  <c r="Z205" i="2"/>
  <c r="AA205" i="2"/>
  <c r="AB205" i="2"/>
  <c r="AC205" i="2"/>
  <c r="AE205" i="2"/>
  <c r="AF205" i="2"/>
  <c r="AG205" i="2"/>
  <c r="AH205" i="2"/>
  <c r="AI205" i="2"/>
  <c r="AJ205" i="2"/>
  <c r="AK205" i="2"/>
  <c r="AL205" i="2"/>
  <c r="AM205" i="2"/>
  <c r="AN205" i="2"/>
  <c r="AO205" i="2"/>
  <c r="AP205" i="2"/>
  <c r="AQ205" i="2"/>
  <c r="AR205" i="2"/>
  <c r="AS205" i="2"/>
  <c r="AT205" i="2"/>
  <c r="AU205" i="2"/>
  <c r="AV205" i="2"/>
  <c r="AW205" i="2"/>
  <c r="AX205" i="2"/>
  <c r="AY205" i="2"/>
  <c r="AZ205" i="2"/>
  <c r="BA205" i="2"/>
  <c r="D206" i="2"/>
  <c r="BC206" i="2" s="1"/>
  <c r="E206" i="2"/>
  <c r="F206" i="2"/>
  <c r="G206" i="2"/>
  <c r="H206" i="2"/>
  <c r="I206" i="2"/>
  <c r="J206" i="2"/>
  <c r="K206" i="2"/>
  <c r="L206" i="2"/>
  <c r="M206" i="2"/>
  <c r="N206" i="2"/>
  <c r="O206" i="2"/>
  <c r="P206" i="2"/>
  <c r="Q206" i="2"/>
  <c r="R206" i="2"/>
  <c r="S206" i="2"/>
  <c r="T206" i="2"/>
  <c r="U206" i="2"/>
  <c r="V206" i="2"/>
  <c r="W206" i="2"/>
  <c r="X206" i="2"/>
  <c r="Y206" i="2"/>
  <c r="Z206" i="2"/>
  <c r="AA206" i="2"/>
  <c r="AB206" i="2"/>
  <c r="AC206" i="2"/>
  <c r="AE206" i="2"/>
  <c r="AF206" i="2"/>
  <c r="AG206" i="2"/>
  <c r="AH206" i="2"/>
  <c r="AI206" i="2"/>
  <c r="AJ206" i="2"/>
  <c r="AK206" i="2"/>
  <c r="AL206" i="2"/>
  <c r="AM206" i="2"/>
  <c r="AN206" i="2"/>
  <c r="AO206" i="2"/>
  <c r="AP206" i="2"/>
  <c r="AQ206" i="2"/>
  <c r="AR206" i="2"/>
  <c r="AS206" i="2"/>
  <c r="AT206" i="2"/>
  <c r="AU206" i="2"/>
  <c r="AV206" i="2"/>
  <c r="AW206" i="2"/>
  <c r="AX206" i="2"/>
  <c r="AY206" i="2"/>
  <c r="AZ206" i="2"/>
  <c r="BA206" i="2"/>
  <c r="D207" i="2"/>
  <c r="E207" i="2"/>
  <c r="F207" i="2"/>
  <c r="G207" i="2"/>
  <c r="H207" i="2"/>
  <c r="I207" i="2"/>
  <c r="J207" i="2"/>
  <c r="K207" i="2"/>
  <c r="L207" i="2"/>
  <c r="M207" i="2"/>
  <c r="N207" i="2"/>
  <c r="O207" i="2"/>
  <c r="P207" i="2"/>
  <c r="Q207" i="2"/>
  <c r="R207" i="2"/>
  <c r="S207" i="2"/>
  <c r="T207" i="2"/>
  <c r="U207" i="2"/>
  <c r="V207" i="2"/>
  <c r="W207" i="2"/>
  <c r="X207" i="2"/>
  <c r="Y207" i="2"/>
  <c r="Z207" i="2"/>
  <c r="AA207" i="2"/>
  <c r="AB207" i="2"/>
  <c r="AC207" i="2"/>
  <c r="AE207" i="2"/>
  <c r="AF207" i="2"/>
  <c r="AG207" i="2"/>
  <c r="AH207" i="2"/>
  <c r="AI207" i="2"/>
  <c r="AJ207" i="2"/>
  <c r="AK207" i="2"/>
  <c r="AL207" i="2"/>
  <c r="AM207" i="2"/>
  <c r="AN207" i="2"/>
  <c r="AO207" i="2"/>
  <c r="AP207" i="2"/>
  <c r="AQ207" i="2"/>
  <c r="AR207" i="2"/>
  <c r="AS207" i="2"/>
  <c r="AT207" i="2"/>
  <c r="AU207" i="2"/>
  <c r="AV207" i="2"/>
  <c r="AW207" i="2"/>
  <c r="AX207" i="2"/>
  <c r="AY207" i="2"/>
  <c r="AZ207" i="2"/>
  <c r="BA207" i="2"/>
  <c r="D208" i="2"/>
  <c r="BC208" i="2" s="1"/>
  <c r="E208" i="2"/>
  <c r="F208" i="2"/>
  <c r="G208" i="2"/>
  <c r="H208" i="2"/>
  <c r="I208" i="2"/>
  <c r="J208" i="2"/>
  <c r="K208" i="2"/>
  <c r="L208" i="2"/>
  <c r="M208" i="2"/>
  <c r="N208" i="2"/>
  <c r="O208" i="2"/>
  <c r="P208" i="2"/>
  <c r="Q208" i="2"/>
  <c r="R208" i="2"/>
  <c r="S208" i="2"/>
  <c r="T208" i="2"/>
  <c r="U208" i="2"/>
  <c r="V208" i="2"/>
  <c r="W208" i="2"/>
  <c r="X208" i="2"/>
  <c r="Y208" i="2"/>
  <c r="Z208" i="2"/>
  <c r="AA208" i="2"/>
  <c r="AB208" i="2"/>
  <c r="AC208" i="2"/>
  <c r="AE208" i="2"/>
  <c r="AF208" i="2"/>
  <c r="AG208" i="2"/>
  <c r="AH208" i="2"/>
  <c r="AI208" i="2"/>
  <c r="AJ208" i="2"/>
  <c r="AK208" i="2"/>
  <c r="AL208" i="2"/>
  <c r="AM208" i="2"/>
  <c r="AN208" i="2"/>
  <c r="AO208" i="2"/>
  <c r="AP208" i="2"/>
  <c r="AQ208" i="2"/>
  <c r="AR208" i="2"/>
  <c r="AS208" i="2"/>
  <c r="AT208" i="2"/>
  <c r="AU208" i="2"/>
  <c r="AV208" i="2"/>
  <c r="AW208" i="2"/>
  <c r="AX208" i="2"/>
  <c r="AY208" i="2"/>
  <c r="AZ208" i="2"/>
  <c r="BA208" i="2"/>
  <c r="D209" i="2"/>
  <c r="E209" i="2"/>
  <c r="BC209" i="2" s="1"/>
  <c r="F209" i="2"/>
  <c r="G209" i="2"/>
  <c r="H209" i="2"/>
  <c r="I209" i="2"/>
  <c r="J209" i="2"/>
  <c r="K209" i="2"/>
  <c r="L209" i="2"/>
  <c r="M209" i="2"/>
  <c r="N209" i="2"/>
  <c r="O209" i="2"/>
  <c r="P209" i="2"/>
  <c r="Q209" i="2"/>
  <c r="R209" i="2"/>
  <c r="S209" i="2"/>
  <c r="T209" i="2"/>
  <c r="U209" i="2"/>
  <c r="V209" i="2"/>
  <c r="W209" i="2"/>
  <c r="X209" i="2"/>
  <c r="Y209" i="2"/>
  <c r="Z209" i="2"/>
  <c r="AA209" i="2"/>
  <c r="AB209" i="2"/>
  <c r="AC209" i="2"/>
  <c r="AE209" i="2"/>
  <c r="AF209" i="2"/>
  <c r="AG209" i="2"/>
  <c r="AH209" i="2"/>
  <c r="AI209" i="2"/>
  <c r="AJ209" i="2"/>
  <c r="AK209" i="2"/>
  <c r="AL209" i="2"/>
  <c r="AM209" i="2"/>
  <c r="AN209" i="2"/>
  <c r="AO209" i="2"/>
  <c r="AP209" i="2"/>
  <c r="AQ209" i="2"/>
  <c r="AR209" i="2"/>
  <c r="AS209" i="2"/>
  <c r="AT209" i="2"/>
  <c r="AU209" i="2"/>
  <c r="AV209" i="2"/>
  <c r="AW209" i="2"/>
  <c r="AX209" i="2"/>
  <c r="AY209" i="2"/>
  <c r="AZ209" i="2"/>
  <c r="BA209" i="2"/>
  <c r="D210" i="2"/>
  <c r="BC210" i="2" s="1"/>
  <c r="E210" i="2"/>
  <c r="F210" i="2"/>
  <c r="G210" i="2"/>
  <c r="H210" i="2"/>
  <c r="I210" i="2"/>
  <c r="J210" i="2"/>
  <c r="K210" i="2"/>
  <c r="L210" i="2"/>
  <c r="M210" i="2"/>
  <c r="N210" i="2"/>
  <c r="O210" i="2"/>
  <c r="P210" i="2"/>
  <c r="Q210" i="2"/>
  <c r="R210" i="2"/>
  <c r="S210" i="2"/>
  <c r="T210" i="2"/>
  <c r="U210" i="2"/>
  <c r="V210" i="2"/>
  <c r="W210" i="2"/>
  <c r="X210" i="2"/>
  <c r="Y210" i="2"/>
  <c r="Z210" i="2"/>
  <c r="AA210" i="2"/>
  <c r="AB210" i="2"/>
  <c r="AC210" i="2"/>
  <c r="AE210" i="2"/>
  <c r="AF210" i="2"/>
  <c r="AG210" i="2"/>
  <c r="AH210" i="2"/>
  <c r="AI210" i="2"/>
  <c r="AJ210" i="2"/>
  <c r="AK210" i="2"/>
  <c r="AL210" i="2"/>
  <c r="AM210" i="2"/>
  <c r="AN210" i="2"/>
  <c r="AO210" i="2"/>
  <c r="AP210" i="2"/>
  <c r="AQ210" i="2"/>
  <c r="AR210" i="2"/>
  <c r="AS210" i="2"/>
  <c r="AT210" i="2"/>
  <c r="AU210" i="2"/>
  <c r="AV210" i="2"/>
  <c r="AW210" i="2"/>
  <c r="AX210" i="2"/>
  <c r="AY210" i="2"/>
  <c r="AZ210" i="2"/>
  <c r="BA210" i="2"/>
  <c r="D211" i="2"/>
  <c r="E211" i="2"/>
  <c r="F211" i="2"/>
  <c r="G211" i="2"/>
  <c r="H211" i="2"/>
  <c r="I211" i="2"/>
  <c r="J211" i="2"/>
  <c r="K211" i="2"/>
  <c r="L211" i="2"/>
  <c r="M211" i="2"/>
  <c r="N211" i="2"/>
  <c r="O211" i="2"/>
  <c r="P211" i="2"/>
  <c r="Q211" i="2"/>
  <c r="R211" i="2"/>
  <c r="S211" i="2"/>
  <c r="T211" i="2"/>
  <c r="U211" i="2"/>
  <c r="V211" i="2"/>
  <c r="W211" i="2"/>
  <c r="X211" i="2"/>
  <c r="Y211" i="2"/>
  <c r="Z211" i="2"/>
  <c r="AA211" i="2"/>
  <c r="AB211" i="2"/>
  <c r="AC211" i="2"/>
  <c r="AE211" i="2"/>
  <c r="AF211" i="2"/>
  <c r="AG211" i="2"/>
  <c r="AH211" i="2"/>
  <c r="AI211" i="2"/>
  <c r="AJ211" i="2"/>
  <c r="AK211" i="2"/>
  <c r="AL211" i="2"/>
  <c r="AM211" i="2"/>
  <c r="AN211" i="2"/>
  <c r="AO211" i="2"/>
  <c r="AP211" i="2"/>
  <c r="AQ211" i="2"/>
  <c r="AR211" i="2"/>
  <c r="AS211" i="2"/>
  <c r="AT211" i="2"/>
  <c r="AU211" i="2"/>
  <c r="AV211" i="2"/>
  <c r="AW211" i="2"/>
  <c r="AX211" i="2"/>
  <c r="AY211" i="2"/>
  <c r="AZ211" i="2"/>
  <c r="BA211" i="2"/>
  <c r="D212" i="2"/>
  <c r="BC212" i="2" s="1"/>
  <c r="E212" i="2"/>
  <c r="F212" i="2"/>
  <c r="G212" i="2"/>
  <c r="H212" i="2"/>
  <c r="I212" i="2"/>
  <c r="J212" i="2"/>
  <c r="K212" i="2"/>
  <c r="L212" i="2"/>
  <c r="M212" i="2"/>
  <c r="N212" i="2"/>
  <c r="O212" i="2"/>
  <c r="P212" i="2"/>
  <c r="Q212" i="2"/>
  <c r="R212" i="2"/>
  <c r="S212" i="2"/>
  <c r="T212" i="2"/>
  <c r="U212" i="2"/>
  <c r="V212" i="2"/>
  <c r="W212" i="2"/>
  <c r="X212" i="2"/>
  <c r="Y212" i="2"/>
  <c r="Z212" i="2"/>
  <c r="AA212" i="2"/>
  <c r="AB212" i="2"/>
  <c r="AC212" i="2"/>
  <c r="AE212" i="2"/>
  <c r="AF212" i="2"/>
  <c r="AG212" i="2"/>
  <c r="AH212" i="2"/>
  <c r="AI212" i="2"/>
  <c r="AJ212" i="2"/>
  <c r="AK212" i="2"/>
  <c r="AL212" i="2"/>
  <c r="AM212" i="2"/>
  <c r="AN212" i="2"/>
  <c r="AO212" i="2"/>
  <c r="AP212" i="2"/>
  <c r="AQ212" i="2"/>
  <c r="AR212" i="2"/>
  <c r="AS212" i="2"/>
  <c r="AT212" i="2"/>
  <c r="AU212" i="2"/>
  <c r="AV212" i="2"/>
  <c r="AW212" i="2"/>
  <c r="AX212" i="2"/>
  <c r="AY212" i="2"/>
  <c r="AZ212" i="2"/>
  <c r="BA212" i="2"/>
  <c r="D213" i="2"/>
  <c r="BC213" i="2" s="1"/>
  <c r="E213" i="2"/>
  <c r="F213" i="2"/>
  <c r="G213" i="2"/>
  <c r="H213" i="2"/>
  <c r="I213" i="2"/>
  <c r="J213" i="2"/>
  <c r="K213" i="2"/>
  <c r="L213" i="2"/>
  <c r="M213" i="2"/>
  <c r="N213" i="2"/>
  <c r="O213" i="2"/>
  <c r="P213" i="2"/>
  <c r="Q213" i="2"/>
  <c r="R213" i="2"/>
  <c r="S213" i="2"/>
  <c r="T213" i="2"/>
  <c r="U213" i="2"/>
  <c r="V213" i="2"/>
  <c r="W213" i="2"/>
  <c r="X213" i="2"/>
  <c r="Y213" i="2"/>
  <c r="Z213" i="2"/>
  <c r="AA213" i="2"/>
  <c r="AB213" i="2"/>
  <c r="AC213" i="2"/>
  <c r="AE213" i="2"/>
  <c r="AF213" i="2"/>
  <c r="AG213" i="2"/>
  <c r="AH213" i="2"/>
  <c r="AI213" i="2"/>
  <c r="AJ213" i="2"/>
  <c r="AK213" i="2"/>
  <c r="AL213" i="2"/>
  <c r="AM213" i="2"/>
  <c r="AN213" i="2"/>
  <c r="AO213" i="2"/>
  <c r="AP213" i="2"/>
  <c r="AQ213" i="2"/>
  <c r="AR213" i="2"/>
  <c r="AS213" i="2"/>
  <c r="AT213" i="2"/>
  <c r="AU213" i="2"/>
  <c r="AV213" i="2"/>
  <c r="AW213" i="2"/>
  <c r="AX213" i="2"/>
  <c r="AY213" i="2"/>
  <c r="AZ213" i="2"/>
  <c r="BA213" i="2"/>
  <c r="D214" i="2"/>
  <c r="BC214" i="2" s="1"/>
  <c r="E214" i="2"/>
  <c r="F214" i="2"/>
  <c r="G214" i="2"/>
  <c r="H214" i="2"/>
  <c r="I214" i="2"/>
  <c r="J214" i="2"/>
  <c r="K214" i="2"/>
  <c r="L214" i="2"/>
  <c r="M214" i="2"/>
  <c r="N214" i="2"/>
  <c r="O214" i="2"/>
  <c r="P214" i="2"/>
  <c r="Q214" i="2"/>
  <c r="R214" i="2"/>
  <c r="S214" i="2"/>
  <c r="T214" i="2"/>
  <c r="U214" i="2"/>
  <c r="V214" i="2"/>
  <c r="W214" i="2"/>
  <c r="X214" i="2"/>
  <c r="Y214" i="2"/>
  <c r="Z214" i="2"/>
  <c r="AA214" i="2"/>
  <c r="AB214" i="2"/>
  <c r="AC214" i="2"/>
  <c r="AE214" i="2"/>
  <c r="AF214" i="2"/>
  <c r="AG214" i="2"/>
  <c r="AH214" i="2"/>
  <c r="AI214" i="2"/>
  <c r="AJ214" i="2"/>
  <c r="AK214" i="2"/>
  <c r="AL214" i="2"/>
  <c r="AM214" i="2"/>
  <c r="AN214" i="2"/>
  <c r="AO214" i="2"/>
  <c r="AP214" i="2"/>
  <c r="AQ214" i="2"/>
  <c r="AR214" i="2"/>
  <c r="AS214" i="2"/>
  <c r="AT214" i="2"/>
  <c r="AU214" i="2"/>
  <c r="AV214" i="2"/>
  <c r="AW214" i="2"/>
  <c r="AX214" i="2"/>
  <c r="AY214" i="2"/>
  <c r="AZ214" i="2"/>
  <c r="BA214" i="2"/>
  <c r="D215" i="2"/>
  <c r="E215" i="2"/>
  <c r="F215" i="2"/>
  <c r="G215" i="2"/>
  <c r="H215" i="2"/>
  <c r="I215" i="2"/>
  <c r="J215" i="2"/>
  <c r="K215" i="2"/>
  <c r="L215" i="2"/>
  <c r="M215" i="2"/>
  <c r="N215" i="2"/>
  <c r="O215" i="2"/>
  <c r="P215" i="2"/>
  <c r="Q215" i="2"/>
  <c r="R215" i="2"/>
  <c r="S215" i="2"/>
  <c r="T215" i="2"/>
  <c r="U215" i="2"/>
  <c r="V215" i="2"/>
  <c r="W215" i="2"/>
  <c r="X215" i="2"/>
  <c r="Y215" i="2"/>
  <c r="Z215" i="2"/>
  <c r="AA215" i="2"/>
  <c r="AB215" i="2"/>
  <c r="AC215" i="2"/>
  <c r="AE215" i="2"/>
  <c r="AF215" i="2"/>
  <c r="AG215" i="2"/>
  <c r="AH215" i="2"/>
  <c r="AI215" i="2"/>
  <c r="AJ215" i="2"/>
  <c r="AK215" i="2"/>
  <c r="AL215" i="2"/>
  <c r="AM215" i="2"/>
  <c r="AN215" i="2"/>
  <c r="AO215" i="2"/>
  <c r="AP215" i="2"/>
  <c r="AQ215" i="2"/>
  <c r="AR215" i="2"/>
  <c r="AS215" i="2"/>
  <c r="AT215" i="2"/>
  <c r="AU215" i="2"/>
  <c r="AV215" i="2"/>
  <c r="AW215" i="2"/>
  <c r="AX215" i="2"/>
  <c r="AY215" i="2"/>
  <c r="AZ215" i="2"/>
  <c r="BA215" i="2"/>
  <c r="D216" i="2"/>
  <c r="BC216" i="2" s="1"/>
  <c r="E216" i="2"/>
  <c r="F216" i="2"/>
  <c r="G216" i="2"/>
  <c r="H216" i="2"/>
  <c r="I216" i="2"/>
  <c r="J216" i="2"/>
  <c r="K216" i="2"/>
  <c r="L216" i="2"/>
  <c r="M216" i="2"/>
  <c r="N216" i="2"/>
  <c r="O216" i="2"/>
  <c r="P216" i="2"/>
  <c r="Q216" i="2"/>
  <c r="R216" i="2"/>
  <c r="S216" i="2"/>
  <c r="T216" i="2"/>
  <c r="U216" i="2"/>
  <c r="V216" i="2"/>
  <c r="W216" i="2"/>
  <c r="X216" i="2"/>
  <c r="Y216" i="2"/>
  <c r="Z216" i="2"/>
  <c r="AA216" i="2"/>
  <c r="AB216" i="2"/>
  <c r="AC216" i="2"/>
  <c r="AE216" i="2"/>
  <c r="AF216" i="2"/>
  <c r="AG216" i="2"/>
  <c r="AH216" i="2"/>
  <c r="AI216" i="2"/>
  <c r="AJ216" i="2"/>
  <c r="AK216" i="2"/>
  <c r="AL216" i="2"/>
  <c r="AM216" i="2"/>
  <c r="AN216" i="2"/>
  <c r="AO216" i="2"/>
  <c r="AP216" i="2"/>
  <c r="AQ216" i="2"/>
  <c r="AR216" i="2"/>
  <c r="AS216" i="2"/>
  <c r="AT216" i="2"/>
  <c r="AU216" i="2"/>
  <c r="AV216" i="2"/>
  <c r="AW216" i="2"/>
  <c r="AX216" i="2"/>
  <c r="AY216" i="2"/>
  <c r="AZ216" i="2"/>
  <c r="BA216" i="2"/>
  <c r="D217" i="2"/>
  <c r="BC217" i="2" s="1"/>
  <c r="E217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R217" i="2"/>
  <c r="S217" i="2"/>
  <c r="T217" i="2"/>
  <c r="U217" i="2"/>
  <c r="V217" i="2"/>
  <c r="W217" i="2"/>
  <c r="X217" i="2"/>
  <c r="Y217" i="2"/>
  <c r="Z217" i="2"/>
  <c r="AA217" i="2"/>
  <c r="AB217" i="2"/>
  <c r="AC217" i="2"/>
  <c r="AE217" i="2"/>
  <c r="AF217" i="2"/>
  <c r="AG217" i="2"/>
  <c r="AH217" i="2"/>
  <c r="AI217" i="2"/>
  <c r="AJ217" i="2"/>
  <c r="AK217" i="2"/>
  <c r="AL217" i="2"/>
  <c r="AM217" i="2"/>
  <c r="AN217" i="2"/>
  <c r="AO217" i="2"/>
  <c r="AP217" i="2"/>
  <c r="AQ217" i="2"/>
  <c r="AR217" i="2"/>
  <c r="AS217" i="2"/>
  <c r="AT217" i="2"/>
  <c r="AU217" i="2"/>
  <c r="AV217" i="2"/>
  <c r="AW217" i="2"/>
  <c r="AX217" i="2"/>
  <c r="AY217" i="2"/>
  <c r="AZ217" i="2"/>
  <c r="BA217" i="2"/>
  <c r="D218" i="2"/>
  <c r="BC218" i="2" s="1"/>
  <c r="E218" i="2"/>
  <c r="F218" i="2"/>
  <c r="G218" i="2"/>
  <c r="H218" i="2"/>
  <c r="I218" i="2"/>
  <c r="J218" i="2"/>
  <c r="K218" i="2"/>
  <c r="L218" i="2"/>
  <c r="M218" i="2"/>
  <c r="N218" i="2"/>
  <c r="O218" i="2"/>
  <c r="P218" i="2"/>
  <c r="Q218" i="2"/>
  <c r="R218" i="2"/>
  <c r="S218" i="2"/>
  <c r="T218" i="2"/>
  <c r="U218" i="2"/>
  <c r="V218" i="2"/>
  <c r="W218" i="2"/>
  <c r="X218" i="2"/>
  <c r="Y218" i="2"/>
  <c r="Z218" i="2"/>
  <c r="AA218" i="2"/>
  <c r="AB218" i="2"/>
  <c r="AC218" i="2"/>
  <c r="AE218" i="2"/>
  <c r="AF218" i="2"/>
  <c r="AG218" i="2"/>
  <c r="AH218" i="2"/>
  <c r="AI218" i="2"/>
  <c r="AJ218" i="2"/>
  <c r="AK218" i="2"/>
  <c r="AL218" i="2"/>
  <c r="AM218" i="2"/>
  <c r="AN218" i="2"/>
  <c r="AO218" i="2"/>
  <c r="AP218" i="2"/>
  <c r="AQ218" i="2"/>
  <c r="AR218" i="2"/>
  <c r="AS218" i="2"/>
  <c r="AT218" i="2"/>
  <c r="AU218" i="2"/>
  <c r="AV218" i="2"/>
  <c r="AW218" i="2"/>
  <c r="AX218" i="2"/>
  <c r="AY218" i="2"/>
  <c r="AZ218" i="2"/>
  <c r="BA218" i="2"/>
  <c r="D219" i="2"/>
  <c r="E219" i="2"/>
  <c r="F219" i="2"/>
  <c r="G219" i="2"/>
  <c r="H219" i="2"/>
  <c r="I219" i="2"/>
  <c r="J219" i="2"/>
  <c r="K219" i="2"/>
  <c r="L219" i="2"/>
  <c r="M219" i="2"/>
  <c r="N219" i="2"/>
  <c r="O219" i="2"/>
  <c r="P219" i="2"/>
  <c r="Q219" i="2"/>
  <c r="R219" i="2"/>
  <c r="S219" i="2"/>
  <c r="T219" i="2"/>
  <c r="U219" i="2"/>
  <c r="V219" i="2"/>
  <c r="W219" i="2"/>
  <c r="X219" i="2"/>
  <c r="Y219" i="2"/>
  <c r="Z219" i="2"/>
  <c r="AA219" i="2"/>
  <c r="AB219" i="2"/>
  <c r="AC219" i="2"/>
  <c r="AE219" i="2"/>
  <c r="AF219" i="2"/>
  <c r="AG219" i="2"/>
  <c r="AH219" i="2"/>
  <c r="AI219" i="2"/>
  <c r="AJ219" i="2"/>
  <c r="AK219" i="2"/>
  <c r="AL219" i="2"/>
  <c r="AM219" i="2"/>
  <c r="AN219" i="2"/>
  <c r="AO219" i="2"/>
  <c r="AP219" i="2"/>
  <c r="AQ219" i="2"/>
  <c r="AR219" i="2"/>
  <c r="AS219" i="2"/>
  <c r="AT219" i="2"/>
  <c r="AU219" i="2"/>
  <c r="AV219" i="2"/>
  <c r="AW219" i="2"/>
  <c r="AX219" i="2"/>
  <c r="AY219" i="2"/>
  <c r="AZ219" i="2"/>
  <c r="BA219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03" i="2"/>
  <c r="C202" i="2"/>
  <c r="C196" i="2"/>
  <c r="C197" i="2"/>
  <c r="C198" i="2"/>
  <c r="C199" i="2"/>
  <c r="C200" i="2"/>
  <c r="C201" i="2"/>
  <c r="C186" i="2"/>
  <c r="C187" i="2"/>
  <c r="C188" i="2"/>
  <c r="C189" i="2"/>
  <c r="C190" i="2"/>
  <c r="C191" i="2"/>
  <c r="C192" i="2"/>
  <c r="C193" i="2"/>
  <c r="C194" i="2"/>
  <c r="C195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68" i="2"/>
  <c r="C166" i="2"/>
  <c r="C167" i="2"/>
  <c r="C165" i="2"/>
  <c r="C164" i="2"/>
  <c r="C163" i="2"/>
  <c r="C162" i="2"/>
  <c r="C161" i="2"/>
  <c r="C160" i="2"/>
  <c r="BC169" i="2" l="1"/>
  <c r="BC192" i="2"/>
  <c r="BC184" i="2"/>
  <c r="BC180" i="2"/>
  <c r="BC176" i="2"/>
  <c r="BC168" i="2"/>
  <c r="BC164" i="2"/>
  <c r="BC160" i="2"/>
  <c r="BC189" i="2"/>
  <c r="BC185" i="2"/>
  <c r="BC181" i="2"/>
  <c r="BC173" i="2"/>
  <c r="BC194" i="2"/>
  <c r="BC193" i="2"/>
  <c r="BC190" i="2"/>
  <c r="BC188" i="2"/>
  <c r="BC182" i="2"/>
  <c r="BC178" i="2"/>
  <c r="BC177" i="2"/>
  <c r="BC174" i="2"/>
  <c r="BC172" i="2"/>
  <c r="BC170" i="2"/>
  <c r="BC166" i="2"/>
  <c r="BC165" i="2"/>
  <c r="BC162" i="2"/>
  <c r="BC161" i="2"/>
  <c r="BC219" i="2"/>
  <c r="BC211" i="2"/>
  <c r="BC203" i="2"/>
  <c r="BC199" i="2"/>
  <c r="BC191" i="2"/>
  <c r="BC183" i="2"/>
  <c r="BC175" i="2"/>
  <c r="BC167" i="2"/>
  <c r="BC215" i="2"/>
  <c r="BC207" i="2"/>
  <c r="BC195" i="2"/>
  <c r="BC187" i="2"/>
  <c r="BC179" i="2"/>
  <c r="BC171" i="2"/>
  <c r="BC163" i="2"/>
  <c r="BC221" i="2" l="1"/>
  <c r="BA221" i="2"/>
  <c r="AZ221" i="2"/>
  <c r="AY221" i="2"/>
  <c r="AX221" i="2"/>
  <c r="AW221" i="2"/>
  <c r="AV221" i="2"/>
  <c r="AU221" i="2"/>
  <c r="AT221" i="2"/>
  <c r="AS221" i="2"/>
  <c r="AR221" i="2"/>
  <c r="AQ221" i="2"/>
  <c r="AP221" i="2"/>
  <c r="AO221" i="2"/>
  <c r="AN221" i="2"/>
  <c r="AM221" i="2"/>
  <c r="AL221" i="2"/>
  <c r="AK221" i="2"/>
  <c r="AJ221" i="2"/>
  <c r="AI221" i="2"/>
  <c r="AH221" i="2"/>
  <c r="AG221" i="2"/>
  <c r="AF221" i="2"/>
  <c r="AE221" i="2"/>
  <c r="AC221" i="2"/>
  <c r="AB221" i="2"/>
  <c r="AA221" i="2"/>
  <c r="Z221" i="2"/>
  <c r="Y221" i="2"/>
  <c r="X221" i="2"/>
  <c r="W221" i="2"/>
  <c r="V221" i="2"/>
  <c r="U221" i="2"/>
  <c r="T221" i="2"/>
  <c r="S221" i="2"/>
  <c r="R221" i="2"/>
  <c r="Q221" i="2"/>
  <c r="P221" i="2"/>
  <c r="O221" i="2"/>
  <c r="N221" i="2"/>
  <c r="M221" i="2"/>
  <c r="L221" i="2"/>
  <c r="K221" i="2"/>
  <c r="J221" i="2"/>
  <c r="I221" i="2"/>
  <c r="H221" i="2"/>
  <c r="G221" i="2"/>
  <c r="F221" i="2"/>
  <c r="E221" i="2"/>
  <c r="D221" i="2"/>
  <c r="C221" i="2"/>
  <c r="BC156" i="2" l="1"/>
  <c r="BC155" i="2"/>
  <c r="BC154" i="2"/>
  <c r="BC153" i="2"/>
  <c r="BC152" i="2"/>
  <c r="BC151" i="2"/>
  <c r="BC150" i="2"/>
  <c r="BC149" i="2"/>
  <c r="BC148" i="2"/>
  <c r="BC147" i="2"/>
  <c r="BC146" i="2"/>
  <c r="BC145" i="2"/>
  <c r="BC144" i="2"/>
  <c r="BC143" i="2"/>
  <c r="BC142" i="2"/>
  <c r="BC141" i="2"/>
  <c r="BC140" i="2"/>
  <c r="BC138" i="2"/>
  <c r="BC137" i="2"/>
  <c r="BC136" i="2"/>
  <c r="BC134" i="2"/>
  <c r="BC133" i="2"/>
  <c r="BC132" i="2"/>
  <c r="BC131" i="2"/>
  <c r="BC130" i="2"/>
  <c r="BC129" i="2"/>
  <c r="BC128" i="2"/>
  <c r="BC127" i="2"/>
  <c r="BC126" i="2"/>
  <c r="BC125" i="2"/>
  <c r="BC124" i="2"/>
  <c r="BC123" i="2"/>
  <c r="BC122" i="2"/>
  <c r="BC121" i="2"/>
  <c r="BC120" i="2"/>
  <c r="BC119" i="2"/>
  <c r="BC118" i="2"/>
  <c r="BC117" i="2"/>
  <c r="BC116" i="2"/>
  <c r="BC115" i="2"/>
  <c r="BC114" i="2"/>
  <c r="BC113" i="2"/>
  <c r="BC112" i="2"/>
  <c r="BC111" i="2"/>
  <c r="BC110" i="2"/>
  <c r="BC109" i="2"/>
  <c r="BC108" i="2"/>
  <c r="BC107" i="2"/>
  <c r="BC106" i="2"/>
  <c r="BC105" i="2"/>
  <c r="BC104" i="2"/>
  <c r="BC103" i="2"/>
  <c r="BC102" i="2"/>
  <c r="BC101" i="2"/>
  <c r="BC100" i="2"/>
  <c r="BC98" i="2"/>
  <c r="BC97" i="2"/>
  <c r="BC96" i="2"/>
  <c r="BC95" i="2"/>
  <c r="BC94" i="2"/>
  <c r="BC92" i="2"/>
  <c r="BC91" i="2"/>
  <c r="BC90" i="2"/>
  <c r="BC89" i="2"/>
  <c r="BC88" i="2"/>
  <c r="BC87" i="2"/>
  <c r="BC86" i="2"/>
  <c r="BC84" i="2"/>
  <c r="BC83" i="2"/>
  <c r="BC82" i="2"/>
  <c r="BC81" i="2"/>
  <c r="BC80" i="2"/>
  <c r="BC79" i="2"/>
  <c r="BC78" i="2"/>
  <c r="BC77" i="2"/>
  <c r="BC76" i="2"/>
  <c r="BC75" i="2"/>
  <c r="BC74" i="2"/>
  <c r="BC73" i="2"/>
  <c r="BC72" i="2"/>
  <c r="BC71" i="2"/>
  <c r="BC70" i="2"/>
  <c r="BC69" i="2"/>
  <c r="BC68" i="2"/>
  <c r="BC67" i="2"/>
  <c r="BC66" i="2"/>
  <c r="BC65" i="2"/>
  <c r="BC63" i="2"/>
  <c r="BC62" i="2"/>
  <c r="BC61" i="2"/>
  <c r="BC59" i="2"/>
  <c r="BC58" i="2"/>
  <c r="BC57" i="2"/>
  <c r="BC56" i="2"/>
  <c r="BC55" i="2"/>
  <c r="BC54" i="2"/>
  <c r="BC53" i="2"/>
  <c r="BC52" i="2"/>
  <c r="BC51" i="2"/>
  <c r="BC50" i="2"/>
  <c r="BC49" i="2"/>
  <c r="BC48" i="2"/>
  <c r="BC47" i="2"/>
  <c r="BC46" i="2"/>
  <c r="BC45" i="2"/>
  <c r="BC44" i="2"/>
  <c r="BC43" i="2"/>
  <c r="BC42" i="2"/>
  <c r="BC41" i="2"/>
  <c r="BC40" i="2"/>
  <c r="BC39" i="2"/>
  <c r="BC38" i="2"/>
  <c r="BC37" i="2"/>
  <c r="BC36" i="2"/>
  <c r="BC35" i="2"/>
  <c r="BC34" i="2"/>
  <c r="BC33" i="2"/>
  <c r="BC32" i="2"/>
  <c r="BC31" i="2"/>
  <c r="BC30" i="2"/>
  <c r="BC29" i="2"/>
  <c r="BC28" i="2"/>
  <c r="BC27" i="2"/>
  <c r="BC26" i="2"/>
  <c r="BC25" i="2"/>
  <c r="BC23" i="2"/>
  <c r="BC22" i="2"/>
  <c r="BC21" i="2"/>
  <c r="BC20" i="2"/>
  <c r="BC19" i="2"/>
  <c r="BC17" i="2"/>
  <c r="BC16" i="2"/>
  <c r="BC15" i="2"/>
  <c r="BC14" i="2"/>
  <c r="BC13" i="2"/>
  <c r="BC12" i="2"/>
  <c r="BC11" i="2"/>
  <c r="BC10" i="2"/>
  <c r="BC8" i="2"/>
  <c r="BC7" i="2"/>
  <c r="BC6" i="2"/>
  <c r="BC5" i="2"/>
</calcChain>
</file>

<file path=xl/sharedStrings.xml><?xml version="1.0" encoding="utf-8"?>
<sst xmlns="http://schemas.openxmlformats.org/spreadsheetml/2006/main" count="550" uniqueCount="362">
  <si>
    <t>ADC1RL Aufteilung nach Branchen: Leben indirekt</t>
  </si>
  <si>
    <t>ADILR03100 RE: Einzelkapitalversicherung (A3.1); (CH + FB)</t>
  </si>
  <si>
    <t>ADILR03200 RE: Einzelrentenversicherung (A3.2); (CH + FB)</t>
  </si>
  <si>
    <t>ADILR03300 RE: Sonstige Einzellebensversicherung (A3.3); (CH + FB)</t>
  </si>
  <si>
    <t>ADILR08000 RE: Kollektivlebensversicherung (A1, A3.4); (CH + FB)</t>
  </si>
  <si>
    <t>ADILR09000 RE: Sonstige Lebensversicherung (A6.3, A7); (CH + FB)</t>
  </si>
  <si>
    <t>ADC1DS Aufteilung nach Branchen: Nicht-Leben direkt</t>
  </si>
  <si>
    <t>ADISD01000 Unfallversicherung (CH + FB)</t>
  </si>
  <si>
    <t>ADISD02000 Krankenversicherung (CH + FB)</t>
  </si>
  <si>
    <t>ADC1RS Aufteilung nach Branchen: Nicht-Leben indirekt</t>
  </si>
  <si>
    <t>ADISR01000 RE: Unfallversicherung (CH + FB)</t>
  </si>
  <si>
    <t>ADISR02000 RE: Krankenversicherung (CH + FB)</t>
  </si>
  <si>
    <t>ADISD01100 Einzelunfallversicherung (CH)</t>
  </si>
  <si>
    <t>ADISD01200 Obligatorische Berufsunfallversicherung - BU nach UVG (CH)</t>
  </si>
  <si>
    <t>ADISD01300 Freiwillige UVG-Versicherung (CH)</t>
  </si>
  <si>
    <t>ADISD01400 UVG-Zusatzversicherung (CH)</t>
  </si>
  <si>
    <t>ADISD01500 Motorfahrzeuginsassen-Unfallversicherung (CH)</t>
  </si>
  <si>
    <t>ADISD01600 Übrige Kollektivunfallversicherung (CH)</t>
  </si>
  <si>
    <t>ADISD01700 Obligatorische Nichtberufsunfallversicherung - NBU nach UVG (CH)</t>
  </si>
  <si>
    <t>ADISD02100 VVG Krankenversicherung: Ambulante Heilbehandlungen (CH)</t>
  </si>
  <si>
    <t>ADISD02200 VVG Krankenversicherung: Stationäre Heilbehandlungen (CH)</t>
  </si>
  <si>
    <t>ADISD02300 VVG Krankenversicherung: Pflege (CH)</t>
  </si>
  <si>
    <t>ADISD02400 VVG Einzelkrankenversicherung: Erwerbsausfall (CH)</t>
  </si>
  <si>
    <t>ADISD02500 VVG Kollektivkrankenversicherung: Erwerbsausfall (CH)</t>
  </si>
  <si>
    <t>ADISR01800 RE: Arbeitsunfälle und Berufskrankheiten (CH)</t>
  </si>
  <si>
    <t>ADISR01900 RE: Unfall: Übrige (CH)</t>
  </si>
  <si>
    <t>ADC1RA Aufteilung nach Arten der anteilgebundenen Lebensversicherung</t>
  </si>
  <si>
    <t>ADILR02000 RE: Anteilgebundene Lebensversicherung (A2); (FB)</t>
  </si>
  <si>
    <t>ADILR02700 RE: An Fondsanteile und interne Anlagebestände gebundene Versicherung, mit Garantien (A2.2, A2.5); (CH)</t>
  </si>
  <si>
    <t>ADILR02800 RE: An Fondsanteile und interne Anlagebestände gebundene Versicherung, sonstige (A2.1, A2.3, A2.4, A2.6, A6.1, A6.2); (CH)</t>
  </si>
  <si>
    <t>301000000 Gebuchte Prämien: Brutto</t>
  </si>
  <si>
    <t>301100000 Gebuchte Prämien (Leben): Brutto</t>
  </si>
  <si>
    <t>301110000 Gebuchte Prämien (Leben); direktes Geschäft: Brutto</t>
  </si>
  <si>
    <t>301120100 Gebuchte Prämien (Leben); indirektes Geschäft: Brutto</t>
  </si>
  <si>
    <t>301200000 Gebuchte Prämien für anteilgebundene Lebensversicherung: Brutto</t>
  </si>
  <si>
    <t>301210000 Gebuchte Prämien für anteilgebundene Lebensversicherung; direktes Geschäft: Brutto</t>
  </si>
  <si>
    <t>301220100 Gebuchte Prämien für anteilgebundene Lebensversicherung; indirektes Geschäft: Brutto</t>
  </si>
  <si>
    <t>301300000 Gebuchte Prämien (Nicht-Leben): Brutto</t>
  </si>
  <si>
    <t>301300100 Gebuchte Prämien (Nicht-Leben); direktes Geschäft: Brutto</t>
  </si>
  <si>
    <t>301300200 Gebuchte Prämien (Nicht-Leben); indirektes Geschäft: Brutto</t>
  </si>
  <si>
    <t>304000000 Veränderung der Prämienüberträge: Brutto</t>
  </si>
  <si>
    <t>304100000 Veränderung der Prämienüberträge (Leben): Brutto</t>
  </si>
  <si>
    <t>304100200 Veränderung der Prämienüberträge (Leben); indirektes Geschäft: Brutto</t>
  </si>
  <si>
    <t>304200000 Veränderung der Prämienüberträge für anteilgebundene Lebensversicherung: Brutto</t>
  </si>
  <si>
    <t>304200200 Veränderung der Prämienüberträge für anteilgebundene Lebensversicherung; indirektes Geschäft: Brutto</t>
  </si>
  <si>
    <t>304300000 Veränderung der Prämienüberträge (Nicht-Leben): Brutto</t>
  </si>
  <si>
    <t>304300100 Veränderung der Prämienüberträge (Nicht-Leben): direktes Geschäft</t>
  </si>
  <si>
    <t>304300200 Veränderung der Prämienüberträge (Nicht-Leben); indirektes Geschäft: Brutto</t>
  </si>
  <si>
    <t>ADISD03000 Landfahrzeug-Kasko (ohne Schienenfahrzeuge); (CH + FB)</t>
  </si>
  <si>
    <t>ADISD09900 Feuer, Elementarschäden und andere Sachschäden (CH + FB)</t>
  </si>
  <si>
    <t>ADISD10000 Haftpflicht für Landfahrzeuge mit eigenem Antrieb (CH + FB)</t>
  </si>
  <si>
    <t>ADISD12900 Transportversicherung (CH + FB)</t>
  </si>
  <si>
    <t>ADISD13000 Allgemeine Haftpflicht (CH + FB)</t>
  </si>
  <si>
    <t>ADISD17000 Rechtsschutz (CH + FB)</t>
  </si>
  <si>
    <t>ADISD19000 Kredit, Kaution, verschiedene finanzielle Verluste und touristische Beistandsleistung (CH + FB)</t>
  </si>
  <si>
    <t>ADISR03000 RE: Landfahrzeug-Kasko (ohne Schienenfahrzeuge); (CH + FB)</t>
  </si>
  <si>
    <t>ADISR09900 RE: Feuer, Elementarschäden und andere Sachschäden (CH + FB)</t>
  </si>
  <si>
    <t>ADISR10000 RE: Haftpflicht für Landfahrzeuge mit eigenem Antrieb (CH + FB)</t>
  </si>
  <si>
    <t>ADISR12900 RE: Transportversicherung (CH + FB)</t>
  </si>
  <si>
    <t>ADISR13000 RE: Allgemeine Haftpflicht (CH + FB)</t>
  </si>
  <si>
    <t>ADISR17000 RE: Rechtsschutz (CH + FB)</t>
  </si>
  <si>
    <t>ADISR19000 RE: Kredit, Kaution, verschiedene finanzielle Verluste und touristische Beistandsleistung (CH + FB)</t>
  </si>
  <si>
    <t>ADISD04000 Schienenfahrzeug-Kasko (CH)</t>
  </si>
  <si>
    <t>ADISD05000 Luftfahrzeug-Kasko (CH)</t>
  </si>
  <si>
    <t>ADISD06000 See-, Binnensee-, und Flussschifffahrts-Kasko (CH)</t>
  </si>
  <si>
    <t>ADISD07000 Transportgüter (einschliesslich Waren, Gepäckstücke und alle sonstigen Güter); (CH)</t>
  </si>
  <si>
    <t>ADISD08100 Feuer (CH)</t>
  </si>
  <si>
    <t>ADISD08200 Elementarschäden (CH)</t>
  </si>
  <si>
    <t>ADISD09000 Sonstige Sachschäden (CH)</t>
  </si>
  <si>
    <t>ADISD11000 Luftfahrzeughaftpflicht (CH)</t>
  </si>
  <si>
    <t>ADISD12000 See-, Binnensee- und Flussschifffahrtshaftpflicht (CH)</t>
  </si>
  <si>
    <t>ADISD13100 Berufshaftpflicht (CH)</t>
  </si>
  <si>
    <t>ADISD14000 Kredit (CH)</t>
  </si>
  <si>
    <t>ADISD15000 Kaution (CH)</t>
  </si>
  <si>
    <t>ADISD16000 Verschiedene finanzielle Verluste (CH)</t>
  </si>
  <si>
    <t>ADISD18000 Touristische Beistandsleistung (CH)</t>
  </si>
  <si>
    <t>ADC055 Aufteilung Elementarschäden</t>
  </si>
  <si>
    <t>ADI0710 Deckung gemäss AVO</t>
  </si>
  <si>
    <t>ADI0720 ES-Deckung "Spezial"</t>
  </si>
  <si>
    <t>ADISR09100 RE: Sachgeschäft ohne Katastrophen (CH)</t>
  </si>
  <si>
    <t>ADISR09200 RE: Sachgeschäft - Katastrophen (CH)</t>
  </si>
  <si>
    <t>ADISR13100 RE: Berufshaftpflicht (CH)</t>
  </si>
  <si>
    <t>ADISR15900 RE: Kredit und Kaution (CH)</t>
  </si>
  <si>
    <t>ADISR16000 RE: Verschiedene finanzielle Verluste (CH)</t>
  </si>
  <si>
    <t>ADISR18000 RE: Touristische Beistandsleistung (CH)</t>
  </si>
  <si>
    <t>Allianz Suisse Versicherungs-Gesellschaft AG</t>
  </si>
  <si>
    <t>Coop Rechtsschutz AG</t>
  </si>
  <si>
    <t>Helsana Rechtsschutz AG</t>
  </si>
  <si>
    <t>Zürich Versicherungs-Gesellschaft AG</t>
  </si>
  <si>
    <t>Alcover AG</t>
  </si>
  <si>
    <t>Allied World Assurance Company Holdings, Ltd</t>
  </si>
  <si>
    <t>Appenzeller Versicherungen Genossenschaft</t>
  </si>
  <si>
    <t>Assista Protection juridique SA</t>
  </si>
  <si>
    <t>AURORA Versicherungs AG</t>
  </si>
  <si>
    <t>AXA ART Versicherung AG</t>
  </si>
  <si>
    <t>AXA Versicherungen AG</t>
  </si>
  <si>
    <t>AXA-ARAG Rechtsschutz AG</t>
  </si>
  <si>
    <t>Basler Versicherung AG</t>
  </si>
  <si>
    <t>CAP, Rechtsschutz-Versicherungsgesellschaft AG</t>
  </si>
  <si>
    <t>Chubb Versicherungen (Schweiz) AG</t>
  </si>
  <si>
    <t>Dextra Rechtsschutz AG</t>
  </si>
  <si>
    <t>Dextra Versicherungen</t>
  </si>
  <si>
    <t>Emmentalische Mobiliar Versicherungs-Genossenschaft (emmental versicherung)</t>
  </si>
  <si>
    <t>EPONA société coopérative mutuelle d'assurance générale des animaux</t>
  </si>
  <si>
    <t>Europ Assistance (Suisse) Assurances SA</t>
  </si>
  <si>
    <t>Firstcaution SA</t>
  </si>
  <si>
    <t>Fortuna Rechtsschutz-Versicherungs-Gesellschaft AG</t>
  </si>
  <si>
    <t>GENERALI Assurances Générales SA</t>
  </si>
  <si>
    <t>GVB Privatversicherungen AG</t>
  </si>
  <si>
    <t>Helsana Unfall AG</t>
  </si>
  <si>
    <t>Helvetia Schweizerische Versicherungsgesellschaft AG</t>
  </si>
  <si>
    <t>HOTELA ASSURANCES SA</t>
  </si>
  <si>
    <t>Infrassure Ltd</t>
  </si>
  <si>
    <t>Limmat Versicherungs-Gesellschaft AG</t>
  </si>
  <si>
    <t>Metzger-Versicherungen Genossenschaft</t>
  </si>
  <si>
    <t>Neptunia Marine Insurance Ltd</t>
  </si>
  <si>
    <t>Orion Rechtsschutz-Versicherung AG</t>
  </si>
  <si>
    <t>Protekta Rechtsschutz-Versicherung AG</t>
  </si>
  <si>
    <t>SC, SwissCaution SA</t>
  </si>
  <si>
    <t>Schweizerische Hagel-Versicherungs-Gesellschaft, Genossenschaft</t>
  </si>
  <si>
    <t>Schweizerische Mobiliar Versicherungsgesellschaft AG</t>
  </si>
  <si>
    <t>Société d'assurance dommages FRV SA</t>
  </si>
  <si>
    <t>Société rurale d'assurance de protection juridique FRV SA</t>
  </si>
  <si>
    <t>Solen Versicherungen AG</t>
  </si>
  <si>
    <t>Solida Versicherungen AG</t>
  </si>
  <si>
    <t>SOS Evasan SA</t>
  </si>
  <si>
    <t>Sten Met Insurance AG</t>
  </si>
  <si>
    <t>Stena Insurance AG</t>
  </si>
  <si>
    <t>Swissgaranta Versicherungsgenossenschaft</t>
  </si>
  <si>
    <t>TCS Assurances SA</t>
  </si>
  <si>
    <t>TSM Compagnie d'Assurances, Société coopérative</t>
  </si>
  <si>
    <t>VAUDOISE GENERALE, Compagnie d'Assurances SA</t>
  </si>
  <si>
    <t>Versicherungs-Verband Schweizerischer Transportunternehmungen (VVST) Genossenschaft</t>
  </si>
  <si>
    <t>VZ VersicherungsPool AG</t>
  </si>
  <si>
    <t>XL Versicherungen Schweiz AG</t>
  </si>
  <si>
    <t>Zürich Rückversicherungs-Gesellschaft AG</t>
  </si>
  <si>
    <t>TOTAL</t>
  </si>
  <si>
    <t>Schweiz/Suisse</t>
  </si>
  <si>
    <t>Schadenversicherer - in der Schweiz domizilierte Versicherungsunternehmen</t>
  </si>
  <si>
    <t>Assureurs dommages - entreprises d’assurance domiciliées en Suisse</t>
  </si>
  <si>
    <t xml:space="preserve"> </t>
  </si>
  <si>
    <t>CH: Schweizergeschäft</t>
  </si>
  <si>
    <t>CH: Affaires suisses</t>
  </si>
  <si>
    <t>FB: Auslandsgeschäft</t>
  </si>
  <si>
    <t>FB: Affaires étrangères</t>
  </si>
  <si>
    <t>RE: In Rückdeckung übernommenes Geschàft</t>
  </si>
  <si>
    <t>RE: Affaires acceptées en réassurance</t>
  </si>
  <si>
    <t>ADC1RL Répartition par branches: vie indirect</t>
  </si>
  <si>
    <t>ADILR03100 RE: Assurance individuelle de capital (A3.1); (CH + FB)</t>
  </si>
  <si>
    <t>ADILR03200 RE: Assurance individuelle de rente (A3.2); (CH + FB)</t>
  </si>
  <si>
    <t>ADILR03300 RE: Autres assurance individuelles sur la vie (A3.3); (CH + FB)</t>
  </si>
  <si>
    <t>ADILR08000 RE: Assurance collective sur la vie (A1, A3.4); (CH + FB)</t>
  </si>
  <si>
    <t>ADILR09000 RE: Autres assurances sur la vie (A6.3, A7); (CH + FB)</t>
  </si>
  <si>
    <t>ADC1DS Répartition par branches: non-vie direct</t>
  </si>
  <si>
    <t>ADISD01000 Assurance accidents (CH + FB)</t>
  </si>
  <si>
    <t>ADISD02000 Assurance maladie (CH + FB)</t>
  </si>
  <si>
    <t>ADISD03000 Corps de véhicules terrestres (autres que ferroviaires); (CH + FB)</t>
  </si>
  <si>
    <t>ADISD09900 Incendie, dommages naturels et autres dommages aux biens (CH + FB)</t>
  </si>
  <si>
    <t>ADISD10000 Responsabilité civile pour véhicules terrestres automoteurs (CH + FB)</t>
  </si>
  <si>
    <t>ADISD12900 Assurance de transport (CH + FB)</t>
  </si>
  <si>
    <t>ADISD13000 Responsabilité civile générale (CH + FB)</t>
  </si>
  <si>
    <t>ADISD17000 Protection juridique (CH + FB)</t>
  </si>
  <si>
    <t>ADISD19000 Crédit, caution, pertes pécuniaires diverses et assistance (CH + FB)</t>
  </si>
  <si>
    <t>ADC1RS Répartition par branches: non-vie indirect</t>
  </si>
  <si>
    <t>ADISR01000 RE: Assurance accidents (CH + FB)</t>
  </si>
  <si>
    <t>ADISR02000 RE: Assurance maladie (CH + FB)</t>
  </si>
  <si>
    <t>ADISR03000 RE: Corps de véhicules terrestres (autres que ferroviaires); (CH + FB)</t>
  </si>
  <si>
    <t>ADISR09900 RE: Incendie, dommages naturels et autres dommages aux biens (CH + FB)</t>
  </si>
  <si>
    <t>ADISR10000 RE: Responsabilité civile pour véhicules terrestres automoteurs (CH + FB)</t>
  </si>
  <si>
    <t>ADISR12900 RE: Assurance de transport (CH + FB)</t>
  </si>
  <si>
    <t>ADISR13000 RE: Responsabilité civile générale (CH + FB)</t>
  </si>
  <si>
    <t>ADISR17000 RE: Protection juridique (CH + FB)</t>
  </si>
  <si>
    <t>ADISR19000 RE: Crédit, caution, pertes pécuniaires diverses et assistance (CH + FB)</t>
  </si>
  <si>
    <t>ADISD01100 Assurance accidents individuelle (CH)</t>
  </si>
  <si>
    <t>ADISD01200 Assurance accidents professionnels obligatoire - AP selon LAA (CH)</t>
  </si>
  <si>
    <t>ADISD01300 Assurance facultative selon la LAA (CH)</t>
  </si>
  <si>
    <t>ADISD01400 Assurance complémentaire selon LAA (CH)</t>
  </si>
  <si>
    <t>ADISD01500 Assurance accidents des passagers de véhicules automobiles (CH)</t>
  </si>
  <si>
    <t>ADISD01600 Autre assurance accidents collective (CH)</t>
  </si>
  <si>
    <t>ADISD01700 Assurance accidents non professionnels obligatoire - ANP selon LAA (CH)</t>
  </si>
  <si>
    <t>ADISD02100 Assurance maladie selon la LCA: traitements ambulatoires (CH)</t>
  </si>
  <si>
    <t>ADISD02200 Assurance maladie selon la LCA: traitements stationnaires (CH)</t>
  </si>
  <si>
    <t>ADISD02300 Assurance maladie selon la LCA: soins (CH)</t>
  </si>
  <si>
    <t>ADISD02400 Assurance maladie individuelle selon la LCA: perte de gains (CH)</t>
  </si>
  <si>
    <t>ADISD02500 Assurance maladie collective selon la LCA: perte de gains (CH)</t>
  </si>
  <si>
    <t>ADISD04000 Corps de véhicules ferroviaires (CH)</t>
  </si>
  <si>
    <t>ADISD05000 Corps de véhicules aériens (CH)</t>
  </si>
  <si>
    <t>ADISD06000 Corps de véhicules maritimes, lacustres et fluviaux (CH)</t>
  </si>
  <si>
    <t>ADISD07000 Marchandises transportées (y compris les marchandises, bagages et tous autres biens); (CH)</t>
  </si>
  <si>
    <t>ADISD08100 Incendie (CH)</t>
  </si>
  <si>
    <t>ADISD08200 Eléments naturels (CH)</t>
  </si>
  <si>
    <t>ADISD09000 Autres dommages aux biens (CH)</t>
  </si>
  <si>
    <t>ADISD11000 Responsabilité civile pour véhicules aériens (CH)</t>
  </si>
  <si>
    <t>ADISD12000 Responsabilité civile pour véhicules maritimes, lacustres et fluviaux (CH)</t>
  </si>
  <si>
    <t>ADISD13100 Responsabilité civile professionnelle (CH)</t>
  </si>
  <si>
    <t>ADISD14000 Crédit (CH)</t>
  </si>
  <si>
    <t>ADISD15000 Caution (CH)</t>
  </si>
  <si>
    <t>ADISD16000 Pertes pécuniaires diverses (CH)</t>
  </si>
  <si>
    <t>ADISD18000 Assistance (CH)</t>
  </si>
  <si>
    <t>ADC055 Répartition éléments naturels</t>
  </si>
  <si>
    <t>ADI0710 Couverture selon OS</t>
  </si>
  <si>
    <t>ADI0720 Couverture éléments naturels "spéciale"</t>
  </si>
  <si>
    <t>ADISR01800 RE: Accidents de travail et maladies professionnelles (CH)</t>
  </si>
  <si>
    <t>ADISR01900 RE: Assurance accidents: autres (CH)</t>
  </si>
  <si>
    <t>ADISR09100 RE: Assurance de choses - sans les catastrophes (CH)</t>
  </si>
  <si>
    <t>ADISR09200 RE: Assurance de choses - catastrophes (CH)</t>
  </si>
  <si>
    <t>ADISR13100 RE: Responsabilité civile professionnelle (CH)</t>
  </si>
  <si>
    <t>ADISR15900 RE: Crédit et caution (CH)</t>
  </si>
  <si>
    <t>ADISR16000 RE: Pertes pécuniaires diverses (CH)</t>
  </si>
  <si>
    <t>ADISR18000 RE: Assurance assistance touristique (CH)</t>
  </si>
  <si>
    <t>ADC1RA Répartition par genres d'assurance sur la vie liée à des participations</t>
  </si>
  <si>
    <t>ADILR02000 RE: Assurance sur la vie liée à des participations (A2); (FB)</t>
  </si>
  <si>
    <t>ADILR02700 RE: Assurance liée à des fonds de placements et assurance liée à des fonds cantonnés, avec garantie (A2.2, A2.5); (CH)</t>
  </si>
  <si>
    <t>ADILR02800 RE: Assurance liée à des fonds de placements et assurance liée à des fonds cantonnés, autres (A2.1, A2.3, A2.4, A2.6, A6.1, A6.2); (CH)</t>
  </si>
  <si>
    <t>301000000 Primes émises brutes</t>
  </si>
  <si>
    <t>301100000 Primes émises brutes (vie)</t>
  </si>
  <si>
    <t>301110000 Primes émises brutes (vie): affaires directes</t>
  </si>
  <si>
    <t>301120100 Primes émises (vie): affaires indirectes</t>
  </si>
  <si>
    <t>301200000 Primes émises de l'assurance sur la vie liée à des participations</t>
  </si>
  <si>
    <t>301210000 Primes émises de l'assurance sur la vie liée à des participations: affaires directes</t>
  </si>
  <si>
    <t>301220100 Primes émises de l'assurance sur la vie liée à des participations: affaires indirectes</t>
  </si>
  <si>
    <t>301300000 Primes émises (non-vie): brutes</t>
  </si>
  <si>
    <t>301300100 Primes émises (non-vie); affaires directes: brutes</t>
  </si>
  <si>
    <t>301300200 Primes émises (non-vie); affaires indirectes: brutes</t>
  </si>
  <si>
    <t>304000000 Variations des reports de primes: brutes</t>
  </si>
  <si>
    <t>304100000 Variations des reports de primes (vie): brutes</t>
  </si>
  <si>
    <t>304100200 Variations des reports de primes (vie); affaires indirectes: brutes</t>
  </si>
  <si>
    <t>304200000 Variations des reports de primes de l'assurance sur la vie liée à des participations: brutes</t>
  </si>
  <si>
    <t>304200200 Variations des reports de primes de l'assurance sur la vie liée à des participations; affaires indirectes: brutes</t>
  </si>
  <si>
    <t>304300000 Variations des reports de primes (non-vie): brutes</t>
  </si>
  <si>
    <t>304300100 Variations des reports de primes (non-vie); affaires directes: brutes</t>
  </si>
  <si>
    <t>304300200 Variations des reports de primes (non-vie); affaires indirectes: brutes</t>
  </si>
  <si>
    <t>RE: Einzelkapitalversicherung (A3.1); (CH + FB)</t>
  </si>
  <si>
    <t>RE: Assurance individuelle de capital (A3.1); (CH + FB)</t>
  </si>
  <si>
    <t>RE: Einzelrentenversicherung (A3.2); (CH + FB)</t>
  </si>
  <si>
    <t>RE: Assurance individuelle de rente (A3.2); (CH + FB)</t>
  </si>
  <si>
    <t>RE: Sonstige Einzellebensversicherung (A3.3); (CH + FB)</t>
  </si>
  <si>
    <t>RE: Autres assurance individuelles sur la vie (A3.3); (CH + FB)</t>
  </si>
  <si>
    <t>RE: Kollektivlebensversicherung (A1, A3.4); (CH + FB)</t>
  </si>
  <si>
    <t>RE: Assurance collective sur la vie (A1, A3.4); (CH + FB)</t>
  </si>
  <si>
    <t>RE: Sonstige Lebensversicherung (A6.3, A7); (CH + FB)</t>
  </si>
  <si>
    <t>RE: Autres assurances sur la vie (A6.3, A7); (CH + FB)</t>
  </si>
  <si>
    <t>RE: Anteilgebundene Lebensversicherung (A2); (FB)</t>
  </si>
  <si>
    <t>RE: Assurance sur la vie liée à des participations (A2); (FB)</t>
  </si>
  <si>
    <t>RE: An Fondsanteile und interne Anlagebestände gebundene Versicherung, mit Garantien (A2.2, A2.5); (CH)</t>
  </si>
  <si>
    <t>RE: Assurance liée à des fonds de placements et assurance liée à des fonds cantonnés, avec garantie (A2.2, A2.5); (CH)</t>
  </si>
  <si>
    <t>RE: An Fondsanteile und interne Anlagebestände gebundene Versicherung, sonstige (A2.1, A2.3, A2.4, A2.6, A6.1, A6.2); (CH)</t>
  </si>
  <si>
    <t>RE: Assurance liée à des fonds de placements et assurance liée à des fonds cantonnés, autres (A2.1, A2.3, A2.4, A2.6, A6.1, A6.2); (CH)</t>
  </si>
  <si>
    <t>Unfallversicherung (CH + FB)</t>
  </si>
  <si>
    <t>Assurance accidents (CH + FB)</t>
  </si>
  <si>
    <t>Einzelunfallversicherung (CH)</t>
  </si>
  <si>
    <t>Assurance accidents individuelle (CH)</t>
  </si>
  <si>
    <t>Obligatorische Berufsunfallversicherung - BU nach UVG (CH)</t>
  </si>
  <si>
    <t>Assurance accidents professionnels obligatoire - AP selon LAA (CH)</t>
  </si>
  <si>
    <t>Freiwillige UVG-Versicherung (CH)</t>
  </si>
  <si>
    <t>Assurance facultative selon la LAA (CH)</t>
  </si>
  <si>
    <t>UVG-Zusatzversicherung (CH)</t>
  </si>
  <si>
    <t>Assurance complémentaire selon LAA (CH)</t>
  </si>
  <si>
    <t>Motorfahrzeuginsassen-Unfallversicherung (CH)</t>
  </si>
  <si>
    <t>Assurance accidents des passagers de véhicules automobiles (CH)</t>
  </si>
  <si>
    <t>Übrige Kollektivunfallversicherung (CH)</t>
  </si>
  <si>
    <t>Autre assurance accidents collective (CH)</t>
  </si>
  <si>
    <t>Obligatorische Nichtberufsunfallversicherung - NBU nach UVG (CH)</t>
  </si>
  <si>
    <t>Assurance accidents non professionnels obligatoire - ANP selon LAA (CH)</t>
  </si>
  <si>
    <t>Krankenversicherung (CH + FB)</t>
  </si>
  <si>
    <t>Assurance maladie (CH + FB)</t>
  </si>
  <si>
    <t>VVG Krankenversicherung: Ambulante Heilbehandlungen (CH)</t>
  </si>
  <si>
    <t>Assurance maladie selon la LCA: traitements ambulatoires (CH)</t>
  </si>
  <si>
    <t>VVG Krankenversicherung: Stationäre Heilbehandlungen (CH)</t>
  </si>
  <si>
    <t>Assurance maladie selon la LCA: traitements stationnaires (CH)</t>
  </si>
  <si>
    <t>VVG Krankenversicherung: Pflege (CH)</t>
  </si>
  <si>
    <t>Assurance maladie selon la LCA: soins (CH)</t>
  </si>
  <si>
    <t>VVG Einzelkrankenversicherung: Erwerbsausfall (CH)</t>
  </si>
  <si>
    <t>Assurance maladie individuelle selon la LCA: perte de gains (CH)</t>
  </si>
  <si>
    <t>VVG Kollektivkrankenversicherung: Erwerbsausfall (CH)</t>
  </si>
  <si>
    <t>Assurance maladie collective selon la LCA: perte de gains (CH)</t>
  </si>
  <si>
    <t>Landfahrzeug-Kasko (ohne Schienenfahrzeuge); (CH + FB)</t>
  </si>
  <si>
    <t>Corps de véhicules terrestres (autres que ferroviaires); (CH + FB)</t>
  </si>
  <si>
    <t>Schienenfahrzeug-Kasko (CH)</t>
  </si>
  <si>
    <t>Corps de véhicules ferroviaires (CH)</t>
  </si>
  <si>
    <t>Luftfahrzeug-Kasko (CH)</t>
  </si>
  <si>
    <t>Corps de véhicules aériens (CH)</t>
  </si>
  <si>
    <t>See-, Binnensee-, und Flussschifffahrts-Kasko (CH)</t>
  </si>
  <si>
    <t>Corps de véhicules maritimes, lacustres et fluviaux (CH)</t>
  </si>
  <si>
    <t>Transportgüter (einschliesslich Waren, Gepäckstücke und alle sonstigen Güter); (CH)</t>
  </si>
  <si>
    <t>Marchandises transportées (y compris les marchandises, bagages et tous autres biens); (CH)</t>
  </si>
  <si>
    <t>Feuer (CH)</t>
  </si>
  <si>
    <t>Incendie (CH)</t>
  </si>
  <si>
    <t>Elementarschäden (CH)</t>
  </si>
  <si>
    <t>Eléments naturels (CH)</t>
  </si>
  <si>
    <t>Sonstige Sachschäden (CH)</t>
  </si>
  <si>
    <t>Autres dommages aux biens (CH)</t>
  </si>
  <si>
    <t>Feuer, Elementarschäden und andere Sachschäden (CH + FB)</t>
  </si>
  <si>
    <t>Incendie, dommages naturels et autres dommages aux biens (CH + FB)</t>
  </si>
  <si>
    <t>Haftpflicht für Landfahrzeuge mit eigenem Antrieb (CH + FB)</t>
  </si>
  <si>
    <t>Responsabilité civile pour véhicules terrestres automoteurs (CH + FB)</t>
  </si>
  <si>
    <t>Luftfahrzeughaftpflicht (CH)</t>
  </si>
  <si>
    <t>Responsabilité civile pour véhicules aériens (CH)</t>
  </si>
  <si>
    <t>See-, Binnensee- und Flussschifffahrtshaftpflicht (CH)</t>
  </si>
  <si>
    <t>Responsabilité civile pour véhicules maritimes, lacustres et fluviaux (CH)</t>
  </si>
  <si>
    <t>Transportversicherung (CH + FB)</t>
  </si>
  <si>
    <t>Assurance de transport (CH + FB)</t>
  </si>
  <si>
    <t>Allgemeine Haftpflicht (CH + FB)</t>
  </si>
  <si>
    <t>Responsabilité civile générale (CH + FB)</t>
  </si>
  <si>
    <t>Berufshaftpflicht (CH)</t>
  </si>
  <si>
    <t>Responsabilité civile professionnelle (CH)</t>
  </si>
  <si>
    <t>Kredit (CH)</t>
  </si>
  <si>
    <t>Crédit (CH)</t>
  </si>
  <si>
    <t>Kaution (CH)</t>
  </si>
  <si>
    <t>Caution (CH)</t>
  </si>
  <si>
    <t>Verschiedene finanzielle Verluste (CH)</t>
  </si>
  <si>
    <t>Pertes pécuniaires diverses (CH)</t>
  </si>
  <si>
    <t>Rechtsschutz (CH + FB)</t>
  </si>
  <si>
    <t>Protection juridique (CH + FB)</t>
  </si>
  <si>
    <t>Touristische Beistandsleistung (CH)</t>
  </si>
  <si>
    <t>Assistance (CH)</t>
  </si>
  <si>
    <t>Kredit, Kaution, verschiedene finanzielle Verluste und touristische Beistandsleistung (CH + FB)</t>
  </si>
  <si>
    <t>Crédit, caution, pertes pécuniaires diverses et assistance (CH + FB)</t>
  </si>
  <si>
    <t>RE: Unfallversicherung (CH + FB)</t>
  </si>
  <si>
    <t>RE: Assurance accidents (CH + FB)</t>
  </si>
  <si>
    <t>RE: Arbeitsunfälle und Berufskrankheiten (CH)</t>
  </si>
  <si>
    <t>RE: Accidents de travail et maladies professionnelles (CH)</t>
  </si>
  <si>
    <t>RE: Unfall: Übrige (CH)</t>
  </si>
  <si>
    <t>RE: Assurance accidents: autres (CH)</t>
  </si>
  <si>
    <t>RE: Krankenversicherung (CH + FB)</t>
  </si>
  <si>
    <t>RE: Assurance maladie (CH + FB)</t>
  </si>
  <si>
    <t>RE: Landfahrzeug-Kasko (ohne Schienenfahrzeuge); (CH + FB)</t>
  </si>
  <si>
    <t>RE: Corps de véhicules terrestres (autres que ferroviaires); (CH + FB)</t>
  </si>
  <si>
    <t>RE: Sachgeschäft ohne Katastrophen (CH)</t>
  </si>
  <si>
    <t>RE: Assurance de choses - sans les catastrophes (CH)</t>
  </si>
  <si>
    <t>RE: Sachgeschäft - Katastrophen (CH)</t>
  </si>
  <si>
    <t>RE: Assurance de choses - catastrophes (CH)</t>
  </si>
  <si>
    <t>RE: Feuer, Elementarschäden und andere Sachschäden (CH + FB)</t>
  </si>
  <si>
    <t>RE: Incendie, dommages naturels et autres dommages aux biens (CH + FB)</t>
  </si>
  <si>
    <t>RE: Haftpflicht für Landfahrzeuge mit eigenem Antrieb (CH + FB)</t>
  </si>
  <si>
    <t>RE: Responsabilité civile pour véhicules terrestres automoteurs (CH + FB)</t>
  </si>
  <si>
    <t>RE: Transportversicherung (CH + FB)</t>
  </si>
  <si>
    <t>RE: Assurance de transport (CH + FB)</t>
  </si>
  <si>
    <t>RE: Allgemeine Haftpflicht (CH + FB)</t>
  </si>
  <si>
    <t>RE: Responsabilité civile générale (CH + FB)</t>
  </si>
  <si>
    <t>RE: Berufshaftpflicht (CH)</t>
  </si>
  <si>
    <t>RE: Responsabilité civile professionnelle (CH)</t>
  </si>
  <si>
    <t>RE: Kredit und Kaution (CH)</t>
  </si>
  <si>
    <t>RE: Crédit et caution (CH)</t>
  </si>
  <si>
    <t>RE: Verschiedene finanzielle Verluste (CH)</t>
  </si>
  <si>
    <t>RE: Pertes pécuniaires diverses (CH)</t>
  </si>
  <si>
    <t>RE: Rechtsschutz (CH + FB)</t>
  </si>
  <si>
    <t>RE: Protection juridique (CH + FB)</t>
  </si>
  <si>
    <t>RE: Touristische Beistandsleistung (CH)</t>
  </si>
  <si>
    <t>RE: Assurance assistance touristique (CH)</t>
  </si>
  <si>
    <t>RE: Kredit, Kaution, verschiedene finanzielle Verluste und touristische Beistandsleistung (CH + FB)</t>
  </si>
  <si>
    <t>RE: Crédit, caution, pertes pécuniaires diverses et assistance (CH + FB)</t>
  </si>
  <si>
    <t>Total</t>
  </si>
  <si>
    <t xml:space="preserve">Verdiente Prämien brutto </t>
  </si>
  <si>
    <t xml:space="preserve">Primes brutes acquises </t>
  </si>
  <si>
    <t xml:space="preserve">Verdiente Prämien brutto - pro Branche Total  </t>
  </si>
  <si>
    <t xml:space="preserve">Primes brutes aquises - par branches Total  </t>
  </si>
  <si>
    <t>Legende:</t>
  </si>
  <si>
    <t>Légende:</t>
  </si>
  <si>
    <t xml:space="preserve">Quelle: Eidgenössische Finanzmarktaufsicht FINMA
Masseinheit: CHF
</t>
  </si>
  <si>
    <t xml:space="preserve">Source: Autorité fédérale de surveillance des marchés financiers FINMA
Unité: en CHF
</t>
  </si>
  <si>
    <t>K-Tipp Rechtsschutz 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</si>
</sst>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0807]#,##0"/>
    <numFmt numFmtId="165" formatCode="[$-10807]#,##0;\-#,##0"/>
  </numFmts>
  <fonts count="12" x14ac:knownFonts="1"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7"/>
      <color rgb="FF000000"/>
      <name val="Arial"/>
      <family val="2"/>
    </font>
    <font>
      <sz val="11"/>
      <color rgb="FF000000"/>
      <name val="Calibri"/>
      <family val="2"/>
      <scheme val="minor"/>
    </font>
    <font>
      <sz val="6"/>
      <name val="Arial"/>
      <family val="2"/>
    </font>
    <font>
      <sz val="6"/>
      <color rgb="FF00000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7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FFFFFF"/>
      </patternFill>
    </fill>
  </fills>
  <borders count="3">
    <border>
      <left/>
      <right/>
      <top/>
      <bottom/>
      <diagonal/>
    </border>
    <border>
      <left/>
      <right/>
      <top/>
      <bottom style="thin">
        <color rgb="FFD3D3D3"/>
      </bottom>
      <diagonal/>
    </border>
    <border>
      <left/>
      <right/>
      <top style="thin">
        <color indexed="64"/>
      </top>
      <bottom style="thin">
        <color rgb="FFD3D3D3"/>
      </bottom>
      <diagonal/>
    </border>
  </borders>
  <cellStyleXfs count="5">
    <xf numFmtId="0" fontId="0" fillId="0" borderId="0"/>
    <xf numFmtId="0" fontId="3" fillId="0" borderId="0"/>
    <xf numFmtId="0" fontId="7" fillId="0" borderId="0"/>
    <xf numFmtId="0" fontId="7" fillId="0" borderId="0"/>
    <xf numFmtId="0" fontId="1" fillId="0" borderId="0"/>
  </cellStyleXfs>
  <cellXfs count="34">
    <xf numFmtId="0" fontId="0" fillId="0" borderId="0" xfId="0" applyFont="1" applyFill="1" applyBorder="1"/>
    <xf numFmtId="0" fontId="5" fillId="0" borderId="1" xfId="1" applyNumberFormat="1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vertical="top" wrapText="1"/>
    </xf>
    <xf numFmtId="0" fontId="9" fillId="0" borderId="0" xfId="0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0" fontId="4" fillId="0" borderId="0" xfId="0" applyFont="1" applyFill="1" applyBorder="1"/>
    <xf numFmtId="0" fontId="5" fillId="2" borderId="1" xfId="1" applyNumberFormat="1" applyFont="1" applyFill="1" applyBorder="1" applyAlignment="1">
      <alignment vertical="top" wrapText="1" readingOrder="1"/>
    </xf>
    <xf numFmtId="164" fontId="5" fillId="2" borderId="1" xfId="1" applyNumberFormat="1" applyFont="1" applyFill="1" applyBorder="1" applyAlignment="1">
      <alignment vertical="top" wrapText="1" readingOrder="1"/>
    </xf>
    <xf numFmtId="164" fontId="5" fillId="5" borderId="1" xfId="1" applyNumberFormat="1" applyFont="1" applyFill="1" applyBorder="1" applyAlignment="1">
      <alignment vertical="top" wrapText="1" readingOrder="1"/>
    </xf>
    <xf numFmtId="165" fontId="5" fillId="2" borderId="1" xfId="1" applyNumberFormat="1" applyFont="1" applyFill="1" applyBorder="1" applyAlignment="1">
      <alignment vertical="top" wrapText="1" readingOrder="1"/>
    </xf>
    <xf numFmtId="0" fontId="6" fillId="0" borderId="0" xfId="0" applyFont="1" applyFill="1" applyBorder="1" applyAlignment="1">
      <alignment horizontal="left" vertical="top" wrapText="1"/>
    </xf>
    <xf numFmtId="0" fontId="2" fillId="3" borderId="0" xfId="1" applyNumberFormat="1" applyFont="1" applyFill="1" applyBorder="1" applyAlignment="1">
      <alignment vertical="top" wrapText="1" readingOrder="1"/>
    </xf>
    <xf numFmtId="0" fontId="9" fillId="0" borderId="0" xfId="1" applyNumberFormat="1" applyFont="1" applyFill="1" applyBorder="1" applyAlignment="1">
      <alignment vertical="top" wrapText="1" readingOrder="1"/>
    </xf>
    <xf numFmtId="0" fontId="2" fillId="4" borderId="0" xfId="1" applyNumberFormat="1" applyFont="1" applyFill="1" applyBorder="1" applyAlignment="1">
      <alignment vertical="top" wrapText="1" readingOrder="1"/>
    </xf>
    <xf numFmtId="0" fontId="9" fillId="0" borderId="0" xfId="0" applyFont="1" applyFill="1" applyBorder="1" applyAlignment="1">
      <alignment horizontal="left" vertical="top" wrapText="1"/>
    </xf>
    <xf numFmtId="0" fontId="10" fillId="0" borderId="0" xfId="1" applyNumberFormat="1" applyFont="1" applyFill="1" applyBorder="1" applyAlignment="1">
      <alignment vertical="top" wrapText="1" readingOrder="1"/>
    </xf>
    <xf numFmtId="0" fontId="11" fillId="0" borderId="0" xfId="0" applyFont="1" applyFill="1" applyBorder="1"/>
    <xf numFmtId="0" fontId="2" fillId="0" borderId="0" xfId="1" applyNumberFormat="1" applyFont="1" applyFill="1" applyBorder="1" applyAlignment="1">
      <alignment vertical="top" wrapText="1" indent="5" readingOrder="1"/>
    </xf>
    <xf numFmtId="164" fontId="4" fillId="0" borderId="0" xfId="0" applyNumberFormat="1" applyFont="1" applyFill="1" applyBorder="1" applyAlignment="1">
      <alignment vertical="top" wrapText="1"/>
    </xf>
    <xf numFmtId="0" fontId="5" fillId="0" borderId="2" xfId="1" applyNumberFormat="1" applyFont="1" applyFill="1" applyBorder="1" applyAlignment="1">
      <alignment horizontal="left" vertical="top" wrapText="1"/>
    </xf>
    <xf numFmtId="164" fontId="5" fillId="2" borderId="2" xfId="1" applyNumberFormat="1" applyFont="1" applyFill="1" applyBorder="1" applyAlignment="1">
      <alignment vertical="top" wrapText="1" readingOrder="1"/>
    </xf>
    <xf numFmtId="164" fontId="2" fillId="5" borderId="2" xfId="1" applyNumberFormat="1" applyFont="1" applyFill="1" applyBorder="1" applyAlignment="1">
      <alignment vertical="top" wrapText="1" readingOrder="1"/>
    </xf>
    <xf numFmtId="164" fontId="2" fillId="5" borderId="1" xfId="1" applyNumberFormat="1" applyFont="1" applyFill="1" applyBorder="1" applyAlignment="1">
      <alignment vertical="top" wrapText="1" readingOrder="1"/>
    </xf>
    <xf numFmtId="3" fontId="5" fillId="0" borderId="1" xfId="1" applyNumberFormat="1" applyFont="1" applyFill="1" applyBorder="1" applyAlignment="1">
      <alignment horizontal="right" vertical="top" wrapText="1"/>
    </xf>
    <xf numFmtId="0" fontId="5" fillId="0" borderId="0" xfId="1" applyNumberFormat="1" applyFont="1" applyFill="1" applyBorder="1" applyAlignment="1">
      <alignment horizontal="left" vertical="top" wrapText="1"/>
    </xf>
    <xf numFmtId="3" fontId="8" fillId="2" borderId="0" xfId="1" applyNumberFormat="1" applyFont="1" applyFill="1" applyBorder="1" applyAlignment="1">
      <alignment vertical="top" wrapText="1" readingOrder="1"/>
    </xf>
    <xf numFmtId="0" fontId="8" fillId="0" borderId="1" xfId="1" applyNumberFormat="1" applyFont="1" applyFill="1" applyBorder="1" applyAlignment="1">
      <alignment horizontal="left" vertical="top" wrapText="1"/>
    </xf>
    <xf numFmtId="3" fontId="8" fillId="2" borderId="1" xfId="1" applyNumberFormat="1" applyFont="1" applyFill="1" applyBorder="1" applyAlignment="1">
      <alignment vertical="top" wrapText="1" readingOrder="1"/>
    </xf>
    <xf numFmtId="3" fontId="6" fillId="4" borderId="0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 vertical="top" wrapText="1"/>
    </xf>
    <xf numFmtId="1" fontId="2" fillId="2" borderId="1" xfId="1" applyNumberFormat="1" applyFont="1" applyFill="1" applyBorder="1" applyAlignment="1">
      <alignment vertical="top" wrapText="1" readingOrder="1"/>
    </xf>
    <xf numFmtId="1" fontId="2" fillId="5" borderId="1" xfId="1" applyNumberFormat="1" applyFont="1" applyFill="1" applyBorder="1" applyAlignment="1">
      <alignment vertical="top" wrapText="1" readingOrder="1"/>
    </xf>
    <xf numFmtId="0" fontId="4" fillId="4" borderId="0" xfId="0" applyFont="1" applyFill="1" applyBorder="1" applyAlignment="1">
      <alignment vertical="top" wrapText="1"/>
    </xf>
    <xf numFmtId="164" fontId="2" fillId="2" borderId="1" xfId="1" applyNumberFormat="1" applyFont="1" applyFill="1" applyBorder="1" applyAlignment="1">
      <alignment vertical="top" wrapText="1" readingOrder="1"/>
    </xf>
  </cellXfs>
  <cellStyles count="5">
    <cellStyle name="Normal" xfId="1"/>
    <cellStyle name="Normal 10" xfId="4"/>
    <cellStyle name="Normal 2" xfId="3"/>
    <cellStyle name="Normal 3 2" xfId="2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D3D3D3"/>
      <rgbColor rgb="00FFFFFF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00FF0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BE226"/>
  <sheetViews>
    <sheetView showGridLines="0" tabSelected="1" zoomScale="120" zoomScaleNormal="120" workbookViewId="0">
      <pane xSplit="1" topLeftCell="B1" activePane="topRight" state="frozen"/>
      <selection pane="topRight" activeCell="A2" sqref="A2"/>
    </sheetView>
  </sheetViews>
  <sheetFormatPr baseColWidth="10" defaultColWidth="10.85546875" defaultRowHeight="8.25" x14ac:dyDescent="0.25"/>
  <cols>
    <col min="1" max="2" width="44.5703125" style="2" customWidth="1"/>
    <col min="3" max="16384" width="10.85546875" style="2"/>
  </cols>
  <sheetData>
    <row r="1" spans="1:55" ht="11.25" x14ac:dyDescent="0.15">
      <c r="A1" s="10" t="s">
        <v>140</v>
      </c>
      <c r="B1" s="10" t="s">
        <v>140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</row>
    <row r="2" spans="1:55" ht="63" x14ac:dyDescent="0.25">
      <c r="A2" s="15" t="s">
        <v>138</v>
      </c>
      <c r="B2" s="15" t="s">
        <v>139</v>
      </c>
      <c r="C2" s="4" t="s">
        <v>89</v>
      </c>
      <c r="D2" s="4" t="s">
        <v>90</v>
      </c>
      <c r="E2" s="4" t="s">
        <v>85</v>
      </c>
      <c r="F2" s="4" t="s">
        <v>91</v>
      </c>
      <c r="G2" s="4" t="s">
        <v>92</v>
      </c>
      <c r="H2" s="4" t="s">
        <v>93</v>
      </c>
      <c r="I2" s="4" t="s">
        <v>94</v>
      </c>
      <c r="J2" s="4" t="s">
        <v>95</v>
      </c>
      <c r="K2" s="4" t="s">
        <v>96</v>
      </c>
      <c r="L2" s="4" t="s">
        <v>97</v>
      </c>
      <c r="M2" s="4" t="s">
        <v>98</v>
      </c>
      <c r="N2" s="4" t="s">
        <v>99</v>
      </c>
      <c r="O2" s="4" t="s">
        <v>86</v>
      </c>
      <c r="P2" s="4" t="s">
        <v>100</v>
      </c>
      <c r="Q2" s="4" t="s">
        <v>101</v>
      </c>
      <c r="R2" s="4" t="s">
        <v>102</v>
      </c>
      <c r="S2" s="4" t="s">
        <v>103</v>
      </c>
      <c r="T2" s="4" t="s">
        <v>104</v>
      </c>
      <c r="U2" s="4" t="s">
        <v>105</v>
      </c>
      <c r="V2" s="4" t="s">
        <v>106</v>
      </c>
      <c r="W2" s="4" t="s">
        <v>107</v>
      </c>
      <c r="X2" s="4" t="s">
        <v>108</v>
      </c>
      <c r="Y2" s="4" t="s">
        <v>87</v>
      </c>
      <c r="Z2" s="4" t="s">
        <v>109</v>
      </c>
      <c r="AA2" s="4" t="s">
        <v>110</v>
      </c>
      <c r="AB2" s="4" t="s">
        <v>111</v>
      </c>
      <c r="AC2" s="4" t="s">
        <v>112</v>
      </c>
      <c r="AD2" s="4" t="s">
        <v>361</v>
      </c>
      <c r="AE2" s="4" t="s">
        <v>113</v>
      </c>
      <c r="AF2" s="4" t="s">
        <v>114</v>
      </c>
      <c r="AG2" s="4" t="s">
        <v>115</v>
      </c>
      <c r="AH2" s="4" t="s">
        <v>116</v>
      </c>
      <c r="AI2" s="4" t="s">
        <v>117</v>
      </c>
      <c r="AJ2" s="4" t="s">
        <v>118</v>
      </c>
      <c r="AK2" s="4" t="s">
        <v>119</v>
      </c>
      <c r="AL2" s="4" t="s">
        <v>120</v>
      </c>
      <c r="AM2" s="11" t="s">
        <v>121</v>
      </c>
      <c r="AN2" s="11" t="s">
        <v>122</v>
      </c>
      <c r="AO2" s="4" t="s">
        <v>123</v>
      </c>
      <c r="AP2" s="4" t="s">
        <v>124</v>
      </c>
      <c r="AQ2" s="4" t="s">
        <v>125</v>
      </c>
      <c r="AR2" s="4" t="s">
        <v>126</v>
      </c>
      <c r="AS2" s="4" t="s">
        <v>127</v>
      </c>
      <c r="AT2" s="4" t="s">
        <v>128</v>
      </c>
      <c r="AU2" s="4" t="s">
        <v>129</v>
      </c>
      <c r="AV2" s="4" t="s">
        <v>130</v>
      </c>
      <c r="AW2" s="4" t="s">
        <v>131</v>
      </c>
      <c r="AX2" s="4" t="s">
        <v>132</v>
      </c>
      <c r="AY2" s="12" t="s">
        <v>133</v>
      </c>
      <c r="AZ2" s="4" t="s">
        <v>134</v>
      </c>
      <c r="BA2" s="12" t="s">
        <v>135</v>
      </c>
      <c r="BB2" s="4" t="s">
        <v>88</v>
      </c>
      <c r="BC2" s="13" t="s">
        <v>136</v>
      </c>
    </row>
    <row r="3" spans="1:55" ht="15" customHeight="1" x14ac:dyDescent="0.25">
      <c r="A3" s="29" t="s">
        <v>353</v>
      </c>
      <c r="B3" s="29" t="s">
        <v>354</v>
      </c>
      <c r="C3" s="14" t="s">
        <v>137</v>
      </c>
      <c r="D3" s="14" t="s">
        <v>137</v>
      </c>
      <c r="E3" s="14" t="s">
        <v>137</v>
      </c>
      <c r="F3" s="14" t="s">
        <v>137</v>
      </c>
      <c r="G3" s="14" t="s">
        <v>137</v>
      </c>
      <c r="H3" s="14" t="s">
        <v>137</v>
      </c>
      <c r="I3" s="14" t="s">
        <v>137</v>
      </c>
      <c r="J3" s="14" t="s">
        <v>137</v>
      </c>
      <c r="K3" s="14" t="s">
        <v>137</v>
      </c>
      <c r="L3" s="14" t="s">
        <v>137</v>
      </c>
      <c r="M3" s="14" t="s">
        <v>137</v>
      </c>
      <c r="N3" s="14" t="s">
        <v>137</v>
      </c>
      <c r="O3" s="14" t="s">
        <v>137</v>
      </c>
      <c r="P3" s="14" t="s">
        <v>137</v>
      </c>
      <c r="Q3" s="14" t="s">
        <v>137</v>
      </c>
      <c r="R3" s="14" t="s">
        <v>137</v>
      </c>
      <c r="S3" s="14" t="s">
        <v>137</v>
      </c>
      <c r="T3" s="14" t="s">
        <v>137</v>
      </c>
      <c r="U3" s="14" t="s">
        <v>137</v>
      </c>
      <c r="V3" s="14" t="s">
        <v>137</v>
      </c>
      <c r="W3" s="14" t="s">
        <v>137</v>
      </c>
      <c r="X3" s="14" t="s">
        <v>137</v>
      </c>
      <c r="Y3" s="14" t="s">
        <v>137</v>
      </c>
      <c r="Z3" s="14" t="s">
        <v>137</v>
      </c>
      <c r="AA3" s="14" t="s">
        <v>137</v>
      </c>
      <c r="AB3" s="14" t="s">
        <v>137</v>
      </c>
      <c r="AC3" s="14" t="s">
        <v>137</v>
      </c>
      <c r="AD3" s="14" t="s">
        <v>137</v>
      </c>
      <c r="AE3" s="14" t="s">
        <v>137</v>
      </c>
      <c r="AF3" s="14" t="s">
        <v>137</v>
      </c>
      <c r="AG3" s="14" t="s">
        <v>137</v>
      </c>
      <c r="AH3" s="14" t="s">
        <v>137</v>
      </c>
      <c r="AI3" s="14" t="s">
        <v>137</v>
      </c>
      <c r="AJ3" s="14" t="s">
        <v>137</v>
      </c>
      <c r="AK3" s="14" t="s">
        <v>137</v>
      </c>
      <c r="AL3" s="14" t="s">
        <v>137</v>
      </c>
      <c r="AM3" s="14" t="s">
        <v>137</v>
      </c>
      <c r="AN3" s="14" t="s">
        <v>137</v>
      </c>
      <c r="AO3" s="14" t="s">
        <v>137</v>
      </c>
      <c r="AP3" s="14" t="s">
        <v>137</v>
      </c>
      <c r="AQ3" s="14" t="s">
        <v>137</v>
      </c>
      <c r="AR3" s="14" t="s">
        <v>137</v>
      </c>
      <c r="AS3" s="14" t="s">
        <v>137</v>
      </c>
      <c r="AT3" s="14" t="s">
        <v>137</v>
      </c>
      <c r="AU3" s="14" t="s">
        <v>137</v>
      </c>
      <c r="AV3" s="14" t="s">
        <v>137</v>
      </c>
      <c r="AW3" s="14" t="s">
        <v>137</v>
      </c>
      <c r="AX3" s="14" t="s">
        <v>137</v>
      </c>
      <c r="AY3" s="14" t="s">
        <v>137</v>
      </c>
      <c r="AZ3" s="14" t="s">
        <v>137</v>
      </c>
      <c r="BA3" s="14" t="s">
        <v>137</v>
      </c>
      <c r="BB3" s="14" t="s">
        <v>137</v>
      </c>
      <c r="BC3" s="14" t="s">
        <v>137</v>
      </c>
    </row>
    <row r="4" spans="1:55" ht="24" customHeight="1" x14ac:dyDescent="0.25">
      <c r="A4" s="1" t="s">
        <v>359</v>
      </c>
      <c r="B4" s="1" t="s">
        <v>360</v>
      </c>
      <c r="C4" s="30">
        <v>2019</v>
      </c>
      <c r="D4" s="30">
        <v>2019</v>
      </c>
      <c r="E4" s="30">
        <v>2019</v>
      </c>
      <c r="F4" s="30">
        <v>2019</v>
      </c>
      <c r="G4" s="30">
        <v>2019</v>
      </c>
      <c r="H4" s="30">
        <v>2019</v>
      </c>
      <c r="I4" s="30">
        <v>2019</v>
      </c>
      <c r="J4" s="30">
        <v>2019</v>
      </c>
      <c r="K4" s="30">
        <v>2019</v>
      </c>
      <c r="L4" s="30">
        <v>2019</v>
      </c>
      <c r="M4" s="30">
        <v>2019</v>
      </c>
      <c r="N4" s="30">
        <v>2019</v>
      </c>
      <c r="O4" s="30">
        <v>2019</v>
      </c>
      <c r="P4" s="30">
        <v>2019</v>
      </c>
      <c r="Q4" s="30">
        <v>2019</v>
      </c>
      <c r="R4" s="30">
        <v>2019</v>
      </c>
      <c r="S4" s="30">
        <v>2019</v>
      </c>
      <c r="T4" s="30">
        <v>2019</v>
      </c>
      <c r="U4" s="30">
        <v>2019</v>
      </c>
      <c r="V4" s="30">
        <v>2019</v>
      </c>
      <c r="W4" s="30">
        <v>2019</v>
      </c>
      <c r="X4" s="30">
        <v>2019</v>
      </c>
      <c r="Y4" s="30">
        <v>2019</v>
      </c>
      <c r="Z4" s="30">
        <v>2019</v>
      </c>
      <c r="AA4" s="30">
        <v>2019</v>
      </c>
      <c r="AB4" s="30">
        <v>2019</v>
      </c>
      <c r="AC4" s="30">
        <v>2019</v>
      </c>
      <c r="AD4" s="30">
        <v>2019</v>
      </c>
      <c r="AE4" s="30">
        <v>2019</v>
      </c>
      <c r="AF4" s="30">
        <v>2019</v>
      </c>
      <c r="AG4" s="30">
        <v>2019</v>
      </c>
      <c r="AH4" s="30">
        <v>2019</v>
      </c>
      <c r="AI4" s="30">
        <v>2019</v>
      </c>
      <c r="AJ4" s="30">
        <v>2019</v>
      </c>
      <c r="AK4" s="30">
        <v>2019</v>
      </c>
      <c r="AL4" s="30">
        <v>2019</v>
      </c>
      <c r="AM4" s="30">
        <v>2019</v>
      </c>
      <c r="AN4" s="30">
        <v>2019</v>
      </c>
      <c r="AO4" s="30">
        <v>2019</v>
      </c>
      <c r="AP4" s="30">
        <v>2019</v>
      </c>
      <c r="AQ4" s="30">
        <v>2019</v>
      </c>
      <c r="AR4" s="30">
        <v>2019</v>
      </c>
      <c r="AS4" s="30">
        <v>2019</v>
      </c>
      <c r="AT4" s="30">
        <v>2019</v>
      </c>
      <c r="AU4" s="30">
        <v>2019</v>
      </c>
      <c r="AV4" s="30">
        <v>2019</v>
      </c>
      <c r="AW4" s="30">
        <v>2019</v>
      </c>
      <c r="AX4" s="30">
        <v>2019</v>
      </c>
      <c r="AY4" s="30">
        <v>2019</v>
      </c>
      <c r="AZ4" s="30">
        <v>2019</v>
      </c>
      <c r="BA4" s="30">
        <v>2019</v>
      </c>
      <c r="BB4" s="30">
        <v>2019</v>
      </c>
      <c r="BC4" s="31">
        <v>2019</v>
      </c>
    </row>
    <row r="5" spans="1:55" x14ac:dyDescent="0.25">
      <c r="A5" s="1" t="s">
        <v>30</v>
      </c>
      <c r="B5" s="1" t="s">
        <v>214</v>
      </c>
      <c r="C5" s="6"/>
      <c r="D5" s="6">
        <v>87398745</v>
      </c>
      <c r="E5" s="6">
        <v>1905780367</v>
      </c>
      <c r="F5" s="6">
        <v>3115139</v>
      </c>
      <c r="G5" s="6">
        <v>68246402</v>
      </c>
      <c r="H5" s="6"/>
      <c r="I5" s="6">
        <v>0</v>
      </c>
      <c r="J5" s="6">
        <v>3471497934</v>
      </c>
      <c r="K5" s="6">
        <v>124362969</v>
      </c>
      <c r="L5" s="6">
        <v>1454730237</v>
      </c>
      <c r="M5" s="6">
        <v>105607883</v>
      </c>
      <c r="N5" s="6">
        <v>134032482</v>
      </c>
      <c r="O5" s="6">
        <v>59196816</v>
      </c>
      <c r="P5" s="6">
        <v>26060219</v>
      </c>
      <c r="Q5" s="6">
        <v>9509194</v>
      </c>
      <c r="R5" s="6">
        <v>73632304</v>
      </c>
      <c r="S5" s="6">
        <v>10084110</v>
      </c>
      <c r="T5" s="6">
        <v>27078752</v>
      </c>
      <c r="U5" s="6">
        <v>12518585</v>
      </c>
      <c r="V5" s="6">
        <v>41954306</v>
      </c>
      <c r="W5" s="6">
        <v>760692895</v>
      </c>
      <c r="X5" s="6">
        <v>70286168</v>
      </c>
      <c r="Y5" s="6">
        <v>17006628</v>
      </c>
      <c r="Z5" s="6">
        <v>143735240</v>
      </c>
      <c r="AA5" s="6">
        <v>3911311968</v>
      </c>
      <c r="AB5" s="6">
        <v>28208786</v>
      </c>
      <c r="AC5" s="6">
        <v>-15377</v>
      </c>
      <c r="AD5" s="7">
        <v>199297</v>
      </c>
      <c r="AE5" s="6"/>
      <c r="AF5" s="6">
        <v>40742247</v>
      </c>
      <c r="AG5" s="6">
        <v>43022308</v>
      </c>
      <c r="AH5" s="6">
        <v>60101510</v>
      </c>
      <c r="AI5" s="6">
        <v>123383361</v>
      </c>
      <c r="AJ5" s="6">
        <v>55520929</v>
      </c>
      <c r="AK5" s="6">
        <v>135635446</v>
      </c>
      <c r="AL5" s="6">
        <v>3009534975</v>
      </c>
      <c r="AM5" s="6">
        <v>7802874</v>
      </c>
      <c r="AN5" s="6">
        <v>2034776</v>
      </c>
      <c r="AO5" s="6">
        <v>1152050093</v>
      </c>
      <c r="AP5" s="6">
        <v>99887329</v>
      </c>
      <c r="AQ5" s="6">
        <v>522215</v>
      </c>
      <c r="AR5" s="6">
        <v>2293912</v>
      </c>
      <c r="AS5" s="6">
        <v>20451587</v>
      </c>
      <c r="AT5" s="6">
        <v>712779</v>
      </c>
      <c r="AU5" s="6">
        <v>81640405</v>
      </c>
      <c r="AV5" s="6">
        <v>32880737</v>
      </c>
      <c r="AW5" s="6">
        <v>939966496</v>
      </c>
      <c r="AX5" s="6">
        <v>11865663</v>
      </c>
      <c r="AY5" s="6">
        <v>10114393</v>
      </c>
      <c r="AZ5" s="6">
        <v>277537</v>
      </c>
      <c r="BA5" s="6">
        <v>959534365</v>
      </c>
      <c r="BB5" s="6">
        <v>14286446518</v>
      </c>
      <c r="BC5" s="8">
        <f t="shared" ref="BC5:BC59" si="0">SUM(C5:BB5)</f>
        <v>33622654504</v>
      </c>
    </row>
    <row r="6" spans="1:55" x14ac:dyDescent="0.25">
      <c r="A6" s="1" t="s">
        <v>31</v>
      </c>
      <c r="B6" s="1" t="s">
        <v>215</v>
      </c>
      <c r="C6" s="6"/>
      <c r="D6" s="6"/>
      <c r="E6" s="6"/>
      <c r="F6" s="6"/>
      <c r="G6" s="6"/>
      <c r="H6" s="6"/>
      <c r="I6" s="6"/>
      <c r="J6" s="9">
        <v>0</v>
      </c>
      <c r="K6" s="6"/>
      <c r="L6" s="7">
        <v>9257289</v>
      </c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7">
        <v>20851619</v>
      </c>
      <c r="AB6" s="6"/>
      <c r="AC6" s="6"/>
      <c r="AD6" s="6"/>
      <c r="AE6" s="6"/>
      <c r="AF6" s="6"/>
      <c r="AG6" s="9">
        <v>0</v>
      </c>
      <c r="AH6" s="6"/>
      <c r="AI6" s="6"/>
      <c r="AJ6" s="6"/>
      <c r="AK6" s="6"/>
      <c r="AL6" s="6"/>
      <c r="AM6" s="6"/>
      <c r="AN6" s="6"/>
      <c r="AO6" s="7">
        <v>75032180</v>
      </c>
      <c r="AP6" s="6"/>
      <c r="AQ6" s="6"/>
      <c r="AR6" s="6"/>
      <c r="AS6" s="6"/>
      <c r="AT6" s="6"/>
      <c r="AU6" s="6"/>
      <c r="AV6" s="6"/>
      <c r="AW6" s="7">
        <v>4081780</v>
      </c>
      <c r="AX6" s="6"/>
      <c r="AY6" s="6"/>
      <c r="AZ6" s="6"/>
      <c r="BA6" s="6"/>
      <c r="BB6" s="7">
        <v>1864438745</v>
      </c>
      <c r="BC6" s="8">
        <f t="shared" si="0"/>
        <v>1973661613</v>
      </c>
    </row>
    <row r="7" spans="1:55" x14ac:dyDescent="0.25">
      <c r="A7" s="1" t="s">
        <v>32</v>
      </c>
      <c r="B7" s="1" t="s">
        <v>216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8">
        <f t="shared" si="0"/>
        <v>0</v>
      </c>
    </row>
    <row r="8" spans="1:55" x14ac:dyDescent="0.25">
      <c r="A8" s="1" t="s">
        <v>33</v>
      </c>
      <c r="B8" s="1" t="s">
        <v>217</v>
      </c>
      <c r="C8" s="6"/>
      <c r="D8" s="6"/>
      <c r="E8" s="6"/>
      <c r="F8" s="6"/>
      <c r="G8" s="6"/>
      <c r="H8" s="6"/>
      <c r="I8" s="6"/>
      <c r="J8" s="9">
        <v>0</v>
      </c>
      <c r="K8" s="6"/>
      <c r="L8" s="7">
        <v>9257289</v>
      </c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7">
        <v>20851619</v>
      </c>
      <c r="AB8" s="6"/>
      <c r="AC8" s="6"/>
      <c r="AD8" s="6"/>
      <c r="AE8" s="6"/>
      <c r="AF8" s="6"/>
      <c r="AG8" s="9">
        <v>0</v>
      </c>
      <c r="AH8" s="6"/>
      <c r="AI8" s="6"/>
      <c r="AJ8" s="6"/>
      <c r="AK8" s="6"/>
      <c r="AL8" s="6"/>
      <c r="AM8" s="6"/>
      <c r="AN8" s="6"/>
      <c r="AO8" s="7">
        <v>75032180</v>
      </c>
      <c r="AP8" s="6"/>
      <c r="AQ8" s="6"/>
      <c r="AR8" s="6"/>
      <c r="AS8" s="6"/>
      <c r="AT8" s="6"/>
      <c r="AU8" s="6"/>
      <c r="AV8" s="6"/>
      <c r="AW8" s="7">
        <v>4081780</v>
      </c>
      <c r="AX8" s="6"/>
      <c r="AY8" s="6"/>
      <c r="AZ8" s="6"/>
      <c r="BA8" s="6"/>
      <c r="BB8" s="7">
        <v>1864438745</v>
      </c>
      <c r="BC8" s="8">
        <f t="shared" si="0"/>
        <v>1973661613</v>
      </c>
    </row>
    <row r="9" spans="1:55" x14ac:dyDescent="0.25">
      <c r="A9" s="1" t="s">
        <v>0</v>
      </c>
      <c r="B9" s="1" t="s">
        <v>147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8"/>
    </row>
    <row r="10" spans="1:55" x14ac:dyDescent="0.25">
      <c r="A10" s="1" t="s">
        <v>1</v>
      </c>
      <c r="B10" s="1" t="s">
        <v>148</v>
      </c>
      <c r="C10" s="6"/>
      <c r="D10" s="6"/>
      <c r="E10" s="6"/>
      <c r="F10" s="6"/>
      <c r="G10" s="6"/>
      <c r="H10" s="6"/>
      <c r="I10" s="6"/>
      <c r="J10" s="9">
        <v>0</v>
      </c>
      <c r="K10" s="6"/>
      <c r="L10" s="7">
        <v>2754436</v>
      </c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7">
        <v>20851619</v>
      </c>
      <c r="AB10" s="6"/>
      <c r="AC10" s="6"/>
      <c r="AD10" s="6"/>
      <c r="AE10" s="6"/>
      <c r="AF10" s="6"/>
      <c r="AG10" s="9">
        <v>0</v>
      </c>
      <c r="AH10" s="6"/>
      <c r="AI10" s="6"/>
      <c r="AJ10" s="6"/>
      <c r="AK10" s="6"/>
      <c r="AL10" s="6"/>
      <c r="AM10" s="6"/>
      <c r="AN10" s="6"/>
      <c r="AO10" s="7">
        <v>75032180</v>
      </c>
      <c r="AP10" s="6"/>
      <c r="AQ10" s="6"/>
      <c r="AR10" s="6"/>
      <c r="AS10" s="6"/>
      <c r="AT10" s="6"/>
      <c r="AU10" s="6"/>
      <c r="AV10" s="6"/>
      <c r="AW10" s="7">
        <v>3698626</v>
      </c>
      <c r="AX10" s="6"/>
      <c r="AY10" s="6"/>
      <c r="AZ10" s="6"/>
      <c r="BA10" s="6"/>
      <c r="BB10" s="7">
        <v>-252634330</v>
      </c>
      <c r="BC10" s="8">
        <f t="shared" si="0"/>
        <v>-150297469</v>
      </c>
    </row>
    <row r="11" spans="1:55" x14ac:dyDescent="0.25">
      <c r="A11" s="1" t="s">
        <v>2</v>
      </c>
      <c r="B11" s="1" t="s">
        <v>149</v>
      </c>
      <c r="C11" s="6"/>
      <c r="D11" s="6"/>
      <c r="E11" s="6"/>
      <c r="F11" s="6"/>
      <c r="G11" s="6"/>
      <c r="H11" s="6"/>
      <c r="I11" s="6"/>
      <c r="J11" s="9">
        <v>0</v>
      </c>
      <c r="K11" s="6"/>
      <c r="L11" s="9">
        <v>0</v>
      </c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9">
        <v>0</v>
      </c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7">
        <v>12512</v>
      </c>
      <c r="AX11" s="6"/>
      <c r="AY11" s="6"/>
      <c r="AZ11" s="6"/>
      <c r="BA11" s="6"/>
      <c r="BB11" s="7">
        <v>1448041749</v>
      </c>
      <c r="BC11" s="8">
        <f t="shared" si="0"/>
        <v>1448054261</v>
      </c>
    </row>
    <row r="12" spans="1:55" x14ac:dyDescent="0.25">
      <c r="A12" s="1" t="s">
        <v>3</v>
      </c>
      <c r="B12" s="1" t="s">
        <v>150</v>
      </c>
      <c r="C12" s="6"/>
      <c r="D12" s="6"/>
      <c r="E12" s="6"/>
      <c r="F12" s="6"/>
      <c r="G12" s="6"/>
      <c r="H12" s="6"/>
      <c r="I12" s="6"/>
      <c r="J12" s="9">
        <v>0</v>
      </c>
      <c r="K12" s="6"/>
      <c r="L12" s="7">
        <v>28601</v>
      </c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9">
        <v>0</v>
      </c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7">
        <v>370642</v>
      </c>
      <c r="AX12" s="6"/>
      <c r="AY12" s="6"/>
      <c r="AZ12" s="6"/>
      <c r="BA12" s="6"/>
      <c r="BB12" s="6"/>
      <c r="BC12" s="8">
        <f t="shared" si="0"/>
        <v>399243</v>
      </c>
    </row>
    <row r="13" spans="1:55" x14ac:dyDescent="0.25">
      <c r="A13" s="1" t="s">
        <v>4</v>
      </c>
      <c r="B13" s="1" t="s">
        <v>151</v>
      </c>
      <c r="C13" s="6"/>
      <c r="D13" s="6"/>
      <c r="E13" s="6"/>
      <c r="F13" s="6"/>
      <c r="G13" s="6"/>
      <c r="H13" s="6"/>
      <c r="I13" s="6"/>
      <c r="J13" s="9">
        <v>0</v>
      </c>
      <c r="K13" s="6"/>
      <c r="L13" s="7">
        <v>6474252</v>
      </c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9">
        <v>0</v>
      </c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9">
        <v>0</v>
      </c>
      <c r="AX13" s="6"/>
      <c r="AY13" s="6"/>
      <c r="AZ13" s="6"/>
      <c r="BA13" s="6"/>
      <c r="BB13" s="7">
        <v>669031326</v>
      </c>
      <c r="BC13" s="8">
        <f t="shared" si="0"/>
        <v>675505578</v>
      </c>
    </row>
    <row r="14" spans="1:55" x14ac:dyDescent="0.25">
      <c r="A14" s="1" t="s">
        <v>5</v>
      </c>
      <c r="B14" s="1" t="s">
        <v>152</v>
      </c>
      <c r="C14" s="6"/>
      <c r="D14" s="6"/>
      <c r="E14" s="6"/>
      <c r="F14" s="6"/>
      <c r="G14" s="6"/>
      <c r="H14" s="6"/>
      <c r="I14" s="6"/>
      <c r="J14" s="9">
        <v>0</v>
      </c>
      <c r="K14" s="6"/>
      <c r="L14" s="9">
        <v>0</v>
      </c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9">
        <v>0</v>
      </c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9">
        <v>0</v>
      </c>
      <c r="AX14" s="6"/>
      <c r="AY14" s="6"/>
      <c r="AZ14" s="6"/>
      <c r="BA14" s="6"/>
      <c r="BB14" s="6"/>
      <c r="BC14" s="8">
        <f t="shared" si="0"/>
        <v>0</v>
      </c>
    </row>
    <row r="15" spans="1:55" x14ac:dyDescent="0.25">
      <c r="A15" s="1" t="s">
        <v>34</v>
      </c>
      <c r="B15" s="1" t="s">
        <v>218</v>
      </c>
      <c r="C15" s="6"/>
      <c r="D15" s="6"/>
      <c r="E15" s="6"/>
      <c r="F15" s="6"/>
      <c r="G15" s="6"/>
      <c r="H15" s="6"/>
      <c r="I15" s="6"/>
      <c r="J15" s="9">
        <v>0</v>
      </c>
      <c r="K15" s="6"/>
      <c r="L15" s="9">
        <v>0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9">
        <v>0</v>
      </c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8">
        <f t="shared" si="0"/>
        <v>0</v>
      </c>
    </row>
    <row r="16" spans="1:55" ht="16.5" x14ac:dyDescent="0.25">
      <c r="A16" s="1" t="s">
        <v>35</v>
      </c>
      <c r="B16" s="1" t="s">
        <v>219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8">
        <f t="shared" si="0"/>
        <v>0</v>
      </c>
    </row>
    <row r="17" spans="1:57" ht="16.5" x14ac:dyDescent="0.25">
      <c r="A17" s="1" t="s">
        <v>36</v>
      </c>
      <c r="B17" s="1" t="s">
        <v>220</v>
      </c>
      <c r="C17" s="6"/>
      <c r="D17" s="6"/>
      <c r="E17" s="6"/>
      <c r="F17" s="6"/>
      <c r="G17" s="6"/>
      <c r="H17" s="6"/>
      <c r="I17" s="6"/>
      <c r="J17" s="9">
        <v>0</v>
      </c>
      <c r="K17" s="6"/>
      <c r="L17" s="9">
        <v>0</v>
      </c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9">
        <v>0</v>
      </c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8">
        <f t="shared" si="0"/>
        <v>0</v>
      </c>
    </row>
    <row r="18" spans="1:57" x14ac:dyDescent="0.25">
      <c r="A18" s="1" t="s">
        <v>26</v>
      </c>
      <c r="B18" s="1" t="s">
        <v>210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8"/>
    </row>
    <row r="19" spans="1:57" x14ac:dyDescent="0.25">
      <c r="A19" s="1" t="s">
        <v>27</v>
      </c>
      <c r="B19" s="1" t="s">
        <v>211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8">
        <f t="shared" si="0"/>
        <v>0</v>
      </c>
    </row>
    <row r="20" spans="1:57" ht="16.5" x14ac:dyDescent="0.25">
      <c r="A20" s="1" t="s">
        <v>28</v>
      </c>
      <c r="B20" s="1" t="s">
        <v>212</v>
      </c>
      <c r="C20" s="6"/>
      <c r="D20" s="6"/>
      <c r="E20" s="6"/>
      <c r="F20" s="6"/>
      <c r="G20" s="6"/>
      <c r="H20" s="6"/>
      <c r="I20" s="6"/>
      <c r="J20" s="9">
        <v>0</v>
      </c>
      <c r="K20" s="6"/>
      <c r="L20" s="9">
        <v>0</v>
      </c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9">
        <v>0</v>
      </c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8">
        <f t="shared" si="0"/>
        <v>0</v>
      </c>
    </row>
    <row r="21" spans="1:57" ht="16.5" x14ac:dyDescent="0.25">
      <c r="A21" s="1" t="s">
        <v>29</v>
      </c>
      <c r="B21" s="1" t="s">
        <v>213</v>
      </c>
      <c r="C21" s="6"/>
      <c r="D21" s="6"/>
      <c r="E21" s="6"/>
      <c r="F21" s="6"/>
      <c r="G21" s="6"/>
      <c r="H21" s="6"/>
      <c r="I21" s="6"/>
      <c r="J21" s="9">
        <v>0</v>
      </c>
      <c r="K21" s="6"/>
      <c r="L21" s="9">
        <v>0</v>
      </c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9">
        <v>0</v>
      </c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8">
        <f t="shared" si="0"/>
        <v>0</v>
      </c>
    </row>
    <row r="22" spans="1:57" x14ac:dyDescent="0.25">
      <c r="A22" s="1" t="s">
        <v>37</v>
      </c>
      <c r="B22" s="1" t="s">
        <v>221</v>
      </c>
      <c r="C22" s="6"/>
      <c r="D22" s="7">
        <v>87398745</v>
      </c>
      <c r="E22" s="7">
        <v>1905780367</v>
      </c>
      <c r="F22" s="7">
        <v>3115139</v>
      </c>
      <c r="G22" s="7">
        <v>68246402</v>
      </c>
      <c r="H22" s="6"/>
      <c r="I22" s="9">
        <v>0</v>
      </c>
      <c r="J22" s="7">
        <v>3471497934</v>
      </c>
      <c r="K22" s="7">
        <v>124362969</v>
      </c>
      <c r="L22" s="7">
        <v>1445472948</v>
      </c>
      <c r="M22" s="7">
        <v>105607883</v>
      </c>
      <c r="N22" s="7">
        <v>134032482</v>
      </c>
      <c r="O22" s="7">
        <v>59196816</v>
      </c>
      <c r="P22" s="7">
        <v>26060219</v>
      </c>
      <c r="Q22" s="7">
        <v>9509194</v>
      </c>
      <c r="R22" s="7">
        <v>73632304</v>
      </c>
      <c r="S22" s="7">
        <v>10084110</v>
      </c>
      <c r="T22" s="7">
        <v>27078752</v>
      </c>
      <c r="U22" s="7">
        <v>12518585</v>
      </c>
      <c r="V22" s="7">
        <v>41954306</v>
      </c>
      <c r="W22" s="7">
        <v>760692895</v>
      </c>
      <c r="X22" s="7">
        <v>70286168</v>
      </c>
      <c r="Y22" s="7">
        <v>17006628</v>
      </c>
      <c r="Z22" s="7">
        <v>143735240</v>
      </c>
      <c r="AA22" s="7">
        <v>3890460349</v>
      </c>
      <c r="AB22" s="7">
        <v>28208786</v>
      </c>
      <c r="AC22" s="7">
        <v>-15377</v>
      </c>
      <c r="AD22" s="7">
        <v>199297</v>
      </c>
      <c r="AE22" s="6"/>
      <c r="AF22" s="7">
        <v>40742247</v>
      </c>
      <c r="AG22" s="7">
        <v>43022308</v>
      </c>
      <c r="AH22" s="7">
        <v>60101510</v>
      </c>
      <c r="AI22" s="7">
        <v>123383361</v>
      </c>
      <c r="AJ22" s="7">
        <v>55520929</v>
      </c>
      <c r="AK22" s="7">
        <v>135635446</v>
      </c>
      <c r="AL22" s="7">
        <v>3009534975</v>
      </c>
      <c r="AM22" s="7">
        <v>7802874</v>
      </c>
      <c r="AN22" s="7">
        <v>2034776</v>
      </c>
      <c r="AO22" s="7">
        <v>1077017913</v>
      </c>
      <c r="AP22" s="7">
        <v>99887329</v>
      </c>
      <c r="AQ22" s="7">
        <v>522215</v>
      </c>
      <c r="AR22" s="7">
        <v>2293912</v>
      </c>
      <c r="AS22" s="7">
        <v>20451587</v>
      </c>
      <c r="AT22" s="7">
        <v>712779</v>
      </c>
      <c r="AU22" s="7">
        <v>81640405</v>
      </c>
      <c r="AV22" s="7">
        <v>32880737</v>
      </c>
      <c r="AW22" s="7">
        <v>935884716</v>
      </c>
      <c r="AX22" s="7">
        <v>11865663</v>
      </c>
      <c r="AY22" s="7">
        <v>10114393</v>
      </c>
      <c r="AZ22" s="7">
        <v>277537</v>
      </c>
      <c r="BA22" s="7">
        <v>959534365</v>
      </c>
      <c r="BB22" s="7">
        <v>12422007773</v>
      </c>
      <c r="BC22" s="8">
        <f t="shared" si="0"/>
        <v>31648992891</v>
      </c>
      <c r="BE22" s="18"/>
    </row>
    <row r="23" spans="1:57" x14ac:dyDescent="0.25">
      <c r="A23" s="1" t="s">
        <v>38</v>
      </c>
      <c r="B23" s="1" t="s">
        <v>222</v>
      </c>
      <c r="C23" s="6"/>
      <c r="D23" s="7">
        <v>30447742</v>
      </c>
      <c r="E23" s="7">
        <v>1894386059</v>
      </c>
      <c r="F23" s="7">
        <v>3115139</v>
      </c>
      <c r="G23" s="7">
        <v>68246402</v>
      </c>
      <c r="H23" s="6"/>
      <c r="I23" s="9">
        <v>0</v>
      </c>
      <c r="J23" s="7">
        <v>3425338638</v>
      </c>
      <c r="K23" s="7">
        <v>124362969</v>
      </c>
      <c r="L23" s="7">
        <v>1314453670</v>
      </c>
      <c r="M23" s="7">
        <v>105607883</v>
      </c>
      <c r="N23" s="7">
        <v>107808333</v>
      </c>
      <c r="O23" s="7">
        <v>59196816</v>
      </c>
      <c r="P23" s="7">
        <v>26060219</v>
      </c>
      <c r="Q23" s="7">
        <v>9509194</v>
      </c>
      <c r="R23" s="7">
        <v>73632304</v>
      </c>
      <c r="S23" s="7">
        <v>10084110</v>
      </c>
      <c r="T23" s="7">
        <v>9876875</v>
      </c>
      <c r="U23" s="7">
        <v>12518585</v>
      </c>
      <c r="V23" s="7">
        <v>41954306</v>
      </c>
      <c r="W23" s="7">
        <v>760692598</v>
      </c>
      <c r="X23" s="7">
        <v>70286168</v>
      </c>
      <c r="Y23" s="6"/>
      <c r="Z23" s="7">
        <v>143735240</v>
      </c>
      <c r="AA23" s="7">
        <v>2758821154</v>
      </c>
      <c r="AB23" s="7">
        <v>28208786</v>
      </c>
      <c r="AC23" s="7">
        <v>-15377</v>
      </c>
      <c r="AD23" s="7">
        <v>199297</v>
      </c>
      <c r="AE23" s="6"/>
      <c r="AF23" s="7">
        <v>40742247</v>
      </c>
      <c r="AG23" s="7">
        <v>-4240</v>
      </c>
      <c r="AH23" s="7">
        <v>60101510</v>
      </c>
      <c r="AI23" s="7">
        <v>123383361</v>
      </c>
      <c r="AJ23" s="7">
        <v>55520929</v>
      </c>
      <c r="AK23" s="7">
        <v>135635446</v>
      </c>
      <c r="AL23" s="7">
        <v>2975866804</v>
      </c>
      <c r="AM23" s="7">
        <v>7802874</v>
      </c>
      <c r="AN23" s="7">
        <v>2034776</v>
      </c>
      <c r="AO23" s="7">
        <v>306946092</v>
      </c>
      <c r="AP23" s="7">
        <v>99887329</v>
      </c>
      <c r="AQ23" s="7">
        <v>522215</v>
      </c>
      <c r="AR23" s="7">
        <v>1049</v>
      </c>
      <c r="AS23" s="7">
        <v>19833774</v>
      </c>
      <c r="AT23" s="7">
        <v>712779</v>
      </c>
      <c r="AU23" s="7">
        <v>81640405</v>
      </c>
      <c r="AV23" s="7">
        <v>31020240</v>
      </c>
      <c r="AW23" s="7">
        <v>928986586</v>
      </c>
      <c r="AX23" s="7">
        <v>11865663</v>
      </c>
      <c r="AY23" s="7">
        <v>10114393</v>
      </c>
      <c r="AZ23" s="7">
        <v>277537</v>
      </c>
      <c r="BA23" s="6"/>
      <c r="BB23" s="7">
        <v>4428466254</v>
      </c>
      <c r="BC23" s="8">
        <f t="shared" si="0"/>
        <v>20399885133</v>
      </c>
    </row>
    <row r="24" spans="1:57" x14ac:dyDescent="0.25">
      <c r="A24" s="1" t="s">
        <v>6</v>
      </c>
      <c r="B24" s="1" t="s">
        <v>153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8"/>
    </row>
    <row r="25" spans="1:57" x14ac:dyDescent="0.25">
      <c r="A25" s="1" t="s">
        <v>7</v>
      </c>
      <c r="B25" s="1" t="s">
        <v>154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7">
        <v>76371329</v>
      </c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7">
        <v>426414431</v>
      </c>
      <c r="BC25" s="8">
        <f t="shared" si="0"/>
        <v>502785760</v>
      </c>
    </row>
    <row r="26" spans="1:57" x14ac:dyDescent="0.25">
      <c r="A26" s="1" t="s">
        <v>12</v>
      </c>
      <c r="B26" s="1" t="s">
        <v>173</v>
      </c>
      <c r="C26" s="6"/>
      <c r="D26" s="6"/>
      <c r="E26" s="7">
        <v>8685375</v>
      </c>
      <c r="F26" s="6"/>
      <c r="G26" s="6"/>
      <c r="H26" s="6"/>
      <c r="I26" s="6"/>
      <c r="J26" s="9">
        <v>0</v>
      </c>
      <c r="K26" s="6"/>
      <c r="L26" s="7">
        <v>7214620</v>
      </c>
      <c r="M26" s="6"/>
      <c r="N26" s="7">
        <v>11607332</v>
      </c>
      <c r="O26" s="6"/>
      <c r="P26" s="6"/>
      <c r="Q26" s="6"/>
      <c r="R26" s="6"/>
      <c r="S26" s="6"/>
      <c r="T26" s="6"/>
      <c r="U26" s="6"/>
      <c r="V26" s="6"/>
      <c r="W26" s="7">
        <v>13317039</v>
      </c>
      <c r="X26" s="6"/>
      <c r="Y26" s="6"/>
      <c r="Z26" s="7">
        <v>2774581</v>
      </c>
      <c r="AA26" s="7">
        <v>4182644</v>
      </c>
      <c r="AB26" s="6"/>
      <c r="AC26" s="6"/>
      <c r="AD26" s="6"/>
      <c r="AE26" s="6"/>
      <c r="AF26" s="7">
        <v>1125196</v>
      </c>
      <c r="AG26" s="6"/>
      <c r="AH26" s="6"/>
      <c r="AI26" s="6"/>
      <c r="AJ26" s="6"/>
      <c r="AK26" s="6"/>
      <c r="AL26" s="7">
        <v>17567394</v>
      </c>
      <c r="AM26" s="6"/>
      <c r="AN26" s="6"/>
      <c r="AO26" s="6"/>
      <c r="AP26" s="7">
        <v>2049986</v>
      </c>
      <c r="AQ26" s="6"/>
      <c r="AR26" s="6"/>
      <c r="AS26" s="6"/>
      <c r="AT26" s="7">
        <v>31031</v>
      </c>
      <c r="AU26" s="6"/>
      <c r="AV26" s="6"/>
      <c r="AW26" s="7">
        <v>5675466</v>
      </c>
      <c r="AX26" s="6"/>
      <c r="AY26" s="6"/>
      <c r="AZ26" s="6"/>
      <c r="BA26" s="6"/>
      <c r="BB26" s="7">
        <v>5241816</v>
      </c>
      <c r="BC26" s="8">
        <f t="shared" si="0"/>
        <v>79472480</v>
      </c>
    </row>
    <row r="27" spans="1:57" x14ac:dyDescent="0.25">
      <c r="A27" s="1" t="s">
        <v>13</v>
      </c>
      <c r="B27" s="1" t="s">
        <v>174</v>
      </c>
      <c r="C27" s="6"/>
      <c r="D27" s="6"/>
      <c r="E27" s="7">
        <v>28598074</v>
      </c>
      <c r="F27" s="6"/>
      <c r="G27" s="6"/>
      <c r="H27" s="6"/>
      <c r="I27" s="6"/>
      <c r="J27" s="7">
        <v>68825297</v>
      </c>
      <c r="K27" s="6"/>
      <c r="L27" s="7">
        <v>23916451</v>
      </c>
      <c r="M27" s="6"/>
      <c r="N27" s="6"/>
      <c r="O27" s="6"/>
      <c r="P27" s="6"/>
      <c r="Q27" s="6"/>
      <c r="R27" s="6"/>
      <c r="S27" s="6"/>
      <c r="T27" s="6"/>
      <c r="U27" s="6"/>
      <c r="V27" s="6"/>
      <c r="W27" s="7">
        <v>14638747</v>
      </c>
      <c r="X27" s="6"/>
      <c r="Y27" s="6"/>
      <c r="Z27" s="7">
        <v>17195922</v>
      </c>
      <c r="AA27" s="7">
        <v>13546919</v>
      </c>
      <c r="AB27" s="7">
        <v>6746619</v>
      </c>
      <c r="AC27" s="6"/>
      <c r="AD27" s="6"/>
      <c r="AE27" s="6"/>
      <c r="AF27" s="7">
        <v>9364311</v>
      </c>
      <c r="AG27" s="6"/>
      <c r="AH27" s="6"/>
      <c r="AI27" s="6"/>
      <c r="AJ27" s="6"/>
      <c r="AK27" s="6"/>
      <c r="AL27" s="7">
        <v>40199431</v>
      </c>
      <c r="AM27" s="7">
        <v>5180435</v>
      </c>
      <c r="AN27" s="6"/>
      <c r="AO27" s="6"/>
      <c r="AP27" s="7">
        <v>10797978</v>
      </c>
      <c r="AQ27" s="6"/>
      <c r="AR27" s="6"/>
      <c r="AS27" s="6"/>
      <c r="AT27" s="6"/>
      <c r="AU27" s="6"/>
      <c r="AV27" s="6"/>
      <c r="AW27" s="7">
        <v>25795809</v>
      </c>
      <c r="AX27" s="6"/>
      <c r="AY27" s="6"/>
      <c r="AZ27" s="6"/>
      <c r="BA27" s="6"/>
      <c r="BB27" s="7">
        <v>46761480</v>
      </c>
      <c r="BC27" s="8">
        <f t="shared" si="0"/>
        <v>311567473</v>
      </c>
    </row>
    <row r="28" spans="1:57" x14ac:dyDescent="0.25">
      <c r="A28" s="1" t="s">
        <v>14</v>
      </c>
      <c r="B28" s="1" t="s">
        <v>175</v>
      </c>
      <c r="C28" s="6"/>
      <c r="D28" s="6"/>
      <c r="E28" s="7">
        <v>2575898</v>
      </c>
      <c r="F28" s="6"/>
      <c r="G28" s="6"/>
      <c r="H28" s="6"/>
      <c r="I28" s="6"/>
      <c r="J28" s="7">
        <v>3653064</v>
      </c>
      <c r="K28" s="6"/>
      <c r="L28" s="7">
        <v>2549475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7">
        <v>1023141</v>
      </c>
      <c r="X28" s="6"/>
      <c r="Y28" s="6"/>
      <c r="Z28" s="7">
        <v>1570025</v>
      </c>
      <c r="AA28" s="7">
        <v>1290471</v>
      </c>
      <c r="AB28" s="7">
        <v>194412</v>
      </c>
      <c r="AC28" s="6"/>
      <c r="AD28" s="6"/>
      <c r="AE28" s="6"/>
      <c r="AF28" s="9">
        <v>0</v>
      </c>
      <c r="AG28" s="6"/>
      <c r="AH28" s="6"/>
      <c r="AI28" s="6"/>
      <c r="AJ28" s="6"/>
      <c r="AK28" s="6"/>
      <c r="AL28" s="7">
        <v>127228</v>
      </c>
      <c r="AM28" s="6"/>
      <c r="AN28" s="6"/>
      <c r="AO28" s="6"/>
      <c r="AP28" s="7">
        <v>699617</v>
      </c>
      <c r="AQ28" s="6"/>
      <c r="AR28" s="6"/>
      <c r="AS28" s="6"/>
      <c r="AT28" s="6"/>
      <c r="AU28" s="6"/>
      <c r="AV28" s="6"/>
      <c r="AW28" s="7">
        <v>1762698</v>
      </c>
      <c r="AX28" s="6"/>
      <c r="AY28" s="6"/>
      <c r="AZ28" s="6"/>
      <c r="BA28" s="6"/>
      <c r="BB28" s="7">
        <v>4354869</v>
      </c>
      <c r="BC28" s="8">
        <f t="shared" si="0"/>
        <v>19800898</v>
      </c>
    </row>
    <row r="29" spans="1:57" x14ac:dyDescent="0.25">
      <c r="A29" s="1" t="s">
        <v>15</v>
      </c>
      <c r="B29" s="1" t="s">
        <v>176</v>
      </c>
      <c r="C29" s="6"/>
      <c r="D29" s="6"/>
      <c r="E29" s="7">
        <v>28767152</v>
      </c>
      <c r="F29" s="6"/>
      <c r="G29" s="6"/>
      <c r="H29" s="6"/>
      <c r="I29" s="6"/>
      <c r="J29" s="7">
        <v>82825402</v>
      </c>
      <c r="K29" s="6"/>
      <c r="L29" s="7">
        <v>27850260</v>
      </c>
      <c r="M29" s="6"/>
      <c r="N29" s="6"/>
      <c r="O29" s="6"/>
      <c r="P29" s="6"/>
      <c r="Q29" s="6"/>
      <c r="R29" s="6"/>
      <c r="S29" s="6"/>
      <c r="T29" s="6"/>
      <c r="U29" s="6"/>
      <c r="V29" s="6"/>
      <c r="W29" s="7">
        <v>18851353</v>
      </c>
      <c r="X29" s="6"/>
      <c r="Y29" s="6"/>
      <c r="Z29" s="7">
        <v>24788301</v>
      </c>
      <c r="AA29" s="7">
        <v>11548926</v>
      </c>
      <c r="AB29" s="7">
        <v>384241</v>
      </c>
      <c r="AC29" s="6"/>
      <c r="AD29" s="6"/>
      <c r="AE29" s="6"/>
      <c r="AF29" s="7">
        <v>3845362</v>
      </c>
      <c r="AG29" s="6"/>
      <c r="AH29" s="6"/>
      <c r="AI29" s="6"/>
      <c r="AJ29" s="6"/>
      <c r="AK29" s="6"/>
      <c r="AL29" s="7">
        <v>20935509</v>
      </c>
      <c r="AM29" s="6"/>
      <c r="AN29" s="6"/>
      <c r="AO29" s="6"/>
      <c r="AP29" s="7">
        <v>4119836</v>
      </c>
      <c r="AQ29" s="6"/>
      <c r="AR29" s="6"/>
      <c r="AS29" s="6"/>
      <c r="AT29" s="6"/>
      <c r="AU29" s="6"/>
      <c r="AV29" s="6"/>
      <c r="AW29" s="7">
        <v>26441625</v>
      </c>
      <c r="AX29" s="6"/>
      <c r="AY29" s="6"/>
      <c r="AZ29" s="6"/>
      <c r="BA29" s="6"/>
      <c r="BB29" s="7">
        <v>42990289</v>
      </c>
      <c r="BC29" s="8">
        <f t="shared" si="0"/>
        <v>293348256</v>
      </c>
    </row>
    <row r="30" spans="1:57" x14ac:dyDescent="0.25">
      <c r="A30" s="1" t="s">
        <v>16</v>
      </c>
      <c r="B30" s="1" t="s">
        <v>177</v>
      </c>
      <c r="C30" s="6"/>
      <c r="D30" s="6"/>
      <c r="E30" s="7">
        <v>20887306</v>
      </c>
      <c r="F30" s="6"/>
      <c r="G30" s="6"/>
      <c r="H30" s="6"/>
      <c r="I30" s="6"/>
      <c r="J30" s="7">
        <v>40267846</v>
      </c>
      <c r="K30" s="6"/>
      <c r="L30" s="7">
        <v>11725968</v>
      </c>
      <c r="M30" s="6"/>
      <c r="N30" s="6"/>
      <c r="O30" s="6"/>
      <c r="P30" s="6"/>
      <c r="Q30" s="7">
        <v>166145</v>
      </c>
      <c r="R30" s="6"/>
      <c r="S30" s="6"/>
      <c r="T30" s="6"/>
      <c r="U30" s="6"/>
      <c r="V30" s="6"/>
      <c r="W30" s="7">
        <v>8066509</v>
      </c>
      <c r="X30" s="6"/>
      <c r="Y30" s="6"/>
      <c r="Z30" s="9">
        <v>0</v>
      </c>
      <c r="AA30" s="7">
        <v>18002348</v>
      </c>
      <c r="AB30" s="6"/>
      <c r="AC30" s="6"/>
      <c r="AD30" s="6"/>
      <c r="AE30" s="6"/>
      <c r="AF30" s="9">
        <v>0</v>
      </c>
      <c r="AG30" s="6"/>
      <c r="AH30" s="6"/>
      <c r="AI30" s="6"/>
      <c r="AJ30" s="6"/>
      <c r="AK30" s="6"/>
      <c r="AL30" s="7">
        <v>16533714</v>
      </c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7">
        <v>11169398</v>
      </c>
      <c r="AX30" s="6"/>
      <c r="AY30" s="7">
        <v>110043</v>
      </c>
      <c r="AZ30" s="6"/>
      <c r="BA30" s="6"/>
      <c r="BB30" s="7">
        <v>24669794</v>
      </c>
      <c r="BC30" s="8">
        <f t="shared" si="0"/>
        <v>151599071</v>
      </c>
    </row>
    <row r="31" spans="1:57" x14ac:dyDescent="0.25">
      <c r="A31" s="1" t="s">
        <v>17</v>
      </c>
      <c r="B31" s="1" t="s">
        <v>178</v>
      </c>
      <c r="C31" s="6"/>
      <c r="D31" s="6"/>
      <c r="E31" s="7">
        <v>34139758</v>
      </c>
      <c r="F31" s="6"/>
      <c r="G31" s="6"/>
      <c r="H31" s="6"/>
      <c r="I31" s="6"/>
      <c r="J31" s="7">
        <v>32496697</v>
      </c>
      <c r="K31" s="6"/>
      <c r="L31" s="7">
        <v>8954730</v>
      </c>
      <c r="M31" s="6"/>
      <c r="N31" s="7">
        <v>1489326</v>
      </c>
      <c r="O31" s="6"/>
      <c r="P31" s="6"/>
      <c r="Q31" s="6"/>
      <c r="R31" s="6"/>
      <c r="S31" s="6"/>
      <c r="T31" s="6"/>
      <c r="U31" s="6"/>
      <c r="V31" s="6"/>
      <c r="W31" s="7">
        <v>7952434</v>
      </c>
      <c r="X31" s="6"/>
      <c r="Y31" s="6"/>
      <c r="Z31" s="7">
        <v>2310264</v>
      </c>
      <c r="AA31" s="7">
        <v>11235774</v>
      </c>
      <c r="AB31" s="6"/>
      <c r="AC31" s="6"/>
      <c r="AD31" s="6"/>
      <c r="AE31" s="6"/>
      <c r="AF31" s="9">
        <v>0</v>
      </c>
      <c r="AG31" s="6"/>
      <c r="AH31" s="6"/>
      <c r="AI31" s="6"/>
      <c r="AJ31" s="6"/>
      <c r="AK31" s="6"/>
      <c r="AL31" s="7">
        <v>6802533</v>
      </c>
      <c r="AM31" s="6"/>
      <c r="AN31" s="6"/>
      <c r="AO31" s="6"/>
      <c r="AP31" s="7">
        <v>45194302</v>
      </c>
      <c r="AQ31" s="6"/>
      <c r="AR31" s="6"/>
      <c r="AS31" s="6"/>
      <c r="AT31" s="6"/>
      <c r="AU31" s="6"/>
      <c r="AV31" s="7">
        <v>320171</v>
      </c>
      <c r="AW31" s="7">
        <v>1338323</v>
      </c>
      <c r="AX31" s="6"/>
      <c r="AY31" s="6"/>
      <c r="AZ31" s="6"/>
      <c r="BA31" s="6"/>
      <c r="BB31" s="7">
        <v>41337816</v>
      </c>
      <c r="BC31" s="8">
        <f t="shared" si="0"/>
        <v>193572128</v>
      </c>
    </row>
    <row r="32" spans="1:57" ht="8.4499999999999993" customHeight="1" x14ac:dyDescent="0.25">
      <c r="A32" s="1" t="s">
        <v>18</v>
      </c>
      <c r="B32" s="1" t="s">
        <v>179</v>
      </c>
      <c r="C32" s="6"/>
      <c r="D32" s="6"/>
      <c r="E32" s="7">
        <v>113386912</v>
      </c>
      <c r="F32" s="6"/>
      <c r="G32" s="6"/>
      <c r="H32" s="6"/>
      <c r="I32" s="6"/>
      <c r="J32" s="7">
        <v>322867262</v>
      </c>
      <c r="K32" s="6"/>
      <c r="L32" s="7">
        <v>103629243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7">
        <v>62289549</v>
      </c>
      <c r="X32" s="6"/>
      <c r="Y32" s="6"/>
      <c r="Z32" s="7">
        <v>95096147</v>
      </c>
      <c r="AA32" s="7">
        <v>52512957</v>
      </c>
      <c r="AB32" s="7">
        <v>17260920</v>
      </c>
      <c r="AC32" s="6"/>
      <c r="AD32" s="6"/>
      <c r="AE32" s="6"/>
      <c r="AF32" s="7">
        <v>13500637</v>
      </c>
      <c r="AG32" s="6"/>
      <c r="AH32" s="6"/>
      <c r="AI32" s="6"/>
      <c r="AJ32" s="6"/>
      <c r="AK32" s="6"/>
      <c r="AL32" s="7">
        <v>134838184</v>
      </c>
      <c r="AM32" s="7">
        <v>2622439</v>
      </c>
      <c r="AN32" s="6"/>
      <c r="AO32" s="6"/>
      <c r="AP32" s="7">
        <v>37011947</v>
      </c>
      <c r="AQ32" s="6"/>
      <c r="AR32" s="6"/>
      <c r="AS32" s="6"/>
      <c r="AT32" s="6"/>
      <c r="AU32" s="6"/>
      <c r="AV32" s="6"/>
      <c r="AW32" s="7">
        <v>91458836</v>
      </c>
      <c r="AX32" s="6"/>
      <c r="AY32" s="6"/>
      <c r="AZ32" s="6"/>
      <c r="BA32" s="6"/>
      <c r="BB32" s="7">
        <v>201916543</v>
      </c>
      <c r="BC32" s="8">
        <f t="shared" si="0"/>
        <v>1248391576</v>
      </c>
    </row>
    <row r="33" spans="1:55" x14ac:dyDescent="0.25">
      <c r="A33" s="1" t="s">
        <v>8</v>
      </c>
      <c r="B33" s="1" t="s">
        <v>155</v>
      </c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7">
        <v>172228430</v>
      </c>
      <c r="BC33" s="8">
        <f t="shared" si="0"/>
        <v>172228430</v>
      </c>
    </row>
    <row r="34" spans="1:55" x14ac:dyDescent="0.25">
      <c r="A34" s="1" t="s">
        <v>19</v>
      </c>
      <c r="B34" s="1" t="s">
        <v>180</v>
      </c>
      <c r="C34" s="6"/>
      <c r="D34" s="6"/>
      <c r="E34" s="6"/>
      <c r="F34" s="6"/>
      <c r="G34" s="6"/>
      <c r="H34" s="6"/>
      <c r="I34" s="6"/>
      <c r="J34" s="7">
        <v>10563170</v>
      </c>
      <c r="K34" s="6"/>
      <c r="L34" s="9">
        <v>0</v>
      </c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9">
        <v>0</v>
      </c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7">
        <v>230235</v>
      </c>
      <c r="AX34" s="6"/>
      <c r="AY34" s="6"/>
      <c r="AZ34" s="6"/>
      <c r="BA34" s="6"/>
      <c r="BB34" s="7">
        <v>40131</v>
      </c>
      <c r="BC34" s="8">
        <f t="shared" si="0"/>
        <v>10833536</v>
      </c>
    </row>
    <row r="35" spans="1:55" x14ac:dyDescent="0.25">
      <c r="A35" s="1" t="s">
        <v>20</v>
      </c>
      <c r="B35" s="1" t="s">
        <v>181</v>
      </c>
      <c r="C35" s="6"/>
      <c r="D35" s="6"/>
      <c r="E35" s="6"/>
      <c r="F35" s="6"/>
      <c r="G35" s="6"/>
      <c r="H35" s="6"/>
      <c r="I35" s="6"/>
      <c r="J35" s="7">
        <v>6930134</v>
      </c>
      <c r="K35" s="6"/>
      <c r="L35" s="7">
        <v>53341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7">
        <v>98580</v>
      </c>
      <c r="X35" s="6"/>
      <c r="Y35" s="6"/>
      <c r="Z35" s="6"/>
      <c r="AA35" s="6"/>
      <c r="AB35" s="6"/>
      <c r="AC35" s="6"/>
      <c r="AD35" s="6"/>
      <c r="AE35" s="6"/>
      <c r="AF35" s="9">
        <v>0</v>
      </c>
      <c r="AG35" s="6"/>
      <c r="AH35" s="6"/>
      <c r="AI35" s="6"/>
      <c r="AJ35" s="6"/>
      <c r="AK35" s="6"/>
      <c r="AL35" s="6"/>
      <c r="AM35" s="6"/>
      <c r="AN35" s="6"/>
      <c r="AO35" s="6"/>
      <c r="AP35" s="7">
        <v>13663</v>
      </c>
      <c r="AQ35" s="6"/>
      <c r="AR35" s="6"/>
      <c r="AS35" s="6"/>
      <c r="AT35" s="6"/>
      <c r="AU35" s="6"/>
      <c r="AV35" s="6"/>
      <c r="AW35" s="7">
        <v>278533</v>
      </c>
      <c r="AX35" s="6"/>
      <c r="AY35" s="6"/>
      <c r="AZ35" s="6"/>
      <c r="BA35" s="6"/>
      <c r="BB35" s="7">
        <v>2259790</v>
      </c>
      <c r="BC35" s="8">
        <f t="shared" si="0"/>
        <v>9634041</v>
      </c>
    </row>
    <row r="36" spans="1:55" x14ac:dyDescent="0.25">
      <c r="A36" s="1" t="s">
        <v>21</v>
      </c>
      <c r="B36" s="1" t="s">
        <v>182</v>
      </c>
      <c r="C36" s="6"/>
      <c r="D36" s="6"/>
      <c r="E36" s="6"/>
      <c r="F36" s="6"/>
      <c r="G36" s="6"/>
      <c r="H36" s="6"/>
      <c r="I36" s="6"/>
      <c r="J36" s="9">
        <v>0</v>
      </c>
      <c r="K36" s="6"/>
      <c r="L36" s="9">
        <v>0</v>
      </c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9">
        <v>0</v>
      </c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9">
        <v>0</v>
      </c>
      <c r="AX36" s="6"/>
      <c r="AY36" s="6"/>
      <c r="AZ36" s="6"/>
      <c r="BA36" s="6"/>
      <c r="BB36" s="6"/>
      <c r="BC36" s="8">
        <f t="shared" si="0"/>
        <v>0</v>
      </c>
    </row>
    <row r="37" spans="1:55" x14ac:dyDescent="0.25">
      <c r="A37" s="1" t="s">
        <v>22</v>
      </c>
      <c r="B37" s="1" t="s">
        <v>183</v>
      </c>
      <c r="C37" s="6"/>
      <c r="D37" s="6"/>
      <c r="E37" s="7">
        <v>848211</v>
      </c>
      <c r="F37" s="6"/>
      <c r="G37" s="6"/>
      <c r="H37" s="6"/>
      <c r="I37" s="6"/>
      <c r="J37" s="7">
        <v>2087094</v>
      </c>
      <c r="K37" s="6"/>
      <c r="L37" s="7">
        <v>175959</v>
      </c>
      <c r="M37" s="6"/>
      <c r="N37" s="7">
        <v>3540</v>
      </c>
      <c r="O37" s="6"/>
      <c r="P37" s="6"/>
      <c r="Q37" s="6"/>
      <c r="R37" s="6"/>
      <c r="S37" s="6"/>
      <c r="T37" s="6"/>
      <c r="U37" s="6"/>
      <c r="V37" s="6"/>
      <c r="W37" s="7">
        <v>110021</v>
      </c>
      <c r="X37" s="6"/>
      <c r="Y37" s="6"/>
      <c r="Z37" s="6"/>
      <c r="AA37" s="7">
        <v>9534285</v>
      </c>
      <c r="AB37" s="6"/>
      <c r="AC37" s="6"/>
      <c r="AD37" s="6"/>
      <c r="AE37" s="6"/>
      <c r="AF37" s="7">
        <v>79578</v>
      </c>
      <c r="AG37" s="6"/>
      <c r="AH37" s="6"/>
      <c r="AI37" s="6"/>
      <c r="AJ37" s="6"/>
      <c r="AK37" s="6"/>
      <c r="AL37" s="7">
        <v>20484262</v>
      </c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7">
        <v>200598</v>
      </c>
      <c r="AX37" s="6"/>
      <c r="AY37" s="6"/>
      <c r="AZ37" s="6"/>
      <c r="BA37" s="6"/>
      <c r="BB37" s="7">
        <v>2835437</v>
      </c>
      <c r="BC37" s="8">
        <f t="shared" si="0"/>
        <v>36358985</v>
      </c>
    </row>
    <row r="38" spans="1:55" x14ac:dyDescent="0.25">
      <c r="A38" s="1" t="s">
        <v>23</v>
      </c>
      <c r="B38" s="1" t="s">
        <v>184</v>
      </c>
      <c r="C38" s="6"/>
      <c r="D38" s="6"/>
      <c r="E38" s="7">
        <v>220197218</v>
      </c>
      <c r="F38" s="6"/>
      <c r="G38" s="6"/>
      <c r="H38" s="6"/>
      <c r="I38" s="6"/>
      <c r="J38" s="7">
        <v>456514121</v>
      </c>
      <c r="K38" s="6"/>
      <c r="L38" s="7">
        <v>140385049</v>
      </c>
      <c r="M38" s="6"/>
      <c r="N38" s="6"/>
      <c r="O38" s="6"/>
      <c r="P38" s="6"/>
      <c r="Q38" s="6"/>
      <c r="R38" s="6"/>
      <c r="S38" s="6"/>
      <c r="T38" s="6"/>
      <c r="U38" s="6"/>
      <c r="V38" s="6"/>
      <c r="W38" s="7">
        <v>105634794</v>
      </c>
      <c r="X38" s="6"/>
      <c r="Y38" s="6"/>
      <c r="Z38" s="6"/>
      <c r="AA38" s="7">
        <v>70219004</v>
      </c>
      <c r="AB38" s="7">
        <v>3622594</v>
      </c>
      <c r="AC38" s="6"/>
      <c r="AD38" s="6"/>
      <c r="AE38" s="6"/>
      <c r="AF38" s="7">
        <v>9353564</v>
      </c>
      <c r="AG38" s="6"/>
      <c r="AH38" s="6"/>
      <c r="AI38" s="6"/>
      <c r="AJ38" s="6"/>
      <c r="AK38" s="6"/>
      <c r="AL38" s="7">
        <v>262326349</v>
      </c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7">
        <v>206174926</v>
      </c>
      <c r="AX38" s="6"/>
      <c r="AY38" s="6"/>
      <c r="AZ38" s="6"/>
      <c r="BA38" s="6"/>
      <c r="BB38" s="7">
        <v>324610609</v>
      </c>
      <c r="BC38" s="8">
        <f t="shared" si="0"/>
        <v>1799038228</v>
      </c>
    </row>
    <row r="39" spans="1:55" x14ac:dyDescent="0.25">
      <c r="A39" s="1" t="s">
        <v>48</v>
      </c>
      <c r="B39" s="1" t="s">
        <v>156</v>
      </c>
      <c r="C39" s="6"/>
      <c r="D39" s="6"/>
      <c r="E39" s="7">
        <v>516998535</v>
      </c>
      <c r="F39" s="6"/>
      <c r="G39" s="6"/>
      <c r="H39" s="6"/>
      <c r="I39" s="6"/>
      <c r="J39" s="7">
        <v>750721907</v>
      </c>
      <c r="K39" s="6"/>
      <c r="L39" s="7">
        <v>240186283</v>
      </c>
      <c r="M39" s="6"/>
      <c r="N39" s="6"/>
      <c r="O39" s="6"/>
      <c r="P39" s="6"/>
      <c r="Q39" s="7">
        <v>5205599</v>
      </c>
      <c r="R39" s="7">
        <v>20763089</v>
      </c>
      <c r="S39" s="6"/>
      <c r="T39" s="6"/>
      <c r="U39" s="6"/>
      <c r="V39" s="6"/>
      <c r="W39" s="7">
        <v>163883867</v>
      </c>
      <c r="X39" s="6"/>
      <c r="Y39" s="6"/>
      <c r="Z39" s="6"/>
      <c r="AA39" s="7">
        <v>501934532</v>
      </c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7">
        <v>575377925</v>
      </c>
      <c r="AM39" s="6"/>
      <c r="AN39" s="6"/>
      <c r="AO39" s="6"/>
      <c r="AP39" s="6"/>
      <c r="AQ39" s="6"/>
      <c r="AR39" s="6"/>
      <c r="AS39" s="6"/>
      <c r="AT39" s="6"/>
      <c r="AU39" s="6"/>
      <c r="AV39" s="7">
        <v>3267794</v>
      </c>
      <c r="AW39" s="7">
        <v>184710933</v>
      </c>
      <c r="AX39" s="6"/>
      <c r="AY39" s="7">
        <v>3784462</v>
      </c>
      <c r="AZ39" s="6"/>
      <c r="BA39" s="6"/>
      <c r="BB39" s="7">
        <v>654285004</v>
      </c>
      <c r="BC39" s="8">
        <f t="shared" si="0"/>
        <v>3621119930</v>
      </c>
    </row>
    <row r="40" spans="1:55" x14ac:dyDescent="0.25">
      <c r="A40" s="1" t="s">
        <v>62</v>
      </c>
      <c r="B40" s="1" t="s">
        <v>185</v>
      </c>
      <c r="C40" s="6"/>
      <c r="D40" s="6"/>
      <c r="E40" s="6"/>
      <c r="F40" s="6"/>
      <c r="G40" s="6"/>
      <c r="H40" s="6"/>
      <c r="I40" s="6"/>
      <c r="J40" s="9">
        <v>0</v>
      </c>
      <c r="K40" s="6"/>
      <c r="L40" s="9">
        <v>0</v>
      </c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9">
        <v>0</v>
      </c>
      <c r="AX40" s="6"/>
      <c r="AY40" s="6"/>
      <c r="AZ40" s="6"/>
      <c r="BA40" s="6"/>
      <c r="BB40" s="6"/>
      <c r="BC40" s="8">
        <f t="shared" si="0"/>
        <v>0</v>
      </c>
    </row>
    <row r="41" spans="1:55" x14ac:dyDescent="0.25">
      <c r="A41" s="1" t="s">
        <v>63</v>
      </c>
      <c r="B41" s="1" t="s">
        <v>186</v>
      </c>
      <c r="C41" s="6"/>
      <c r="D41" s="6"/>
      <c r="E41" s="7">
        <v>2149</v>
      </c>
      <c r="F41" s="6"/>
      <c r="G41" s="6"/>
      <c r="H41" s="6"/>
      <c r="I41" s="6"/>
      <c r="J41" s="7">
        <v>2756231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7">
        <v>430376</v>
      </c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9">
        <v>0</v>
      </c>
      <c r="AX41" s="6"/>
      <c r="AY41" s="6"/>
      <c r="AZ41" s="6"/>
      <c r="BA41" s="6"/>
      <c r="BB41" s="7">
        <v>1431023</v>
      </c>
      <c r="BC41" s="8">
        <f t="shared" si="0"/>
        <v>4619779</v>
      </c>
    </row>
    <row r="42" spans="1:55" x14ac:dyDescent="0.25">
      <c r="A42" s="1" t="s">
        <v>64</v>
      </c>
      <c r="B42" s="1" t="s">
        <v>187</v>
      </c>
      <c r="C42" s="6"/>
      <c r="D42" s="6"/>
      <c r="E42" s="7">
        <v>14324193</v>
      </c>
      <c r="F42" s="6"/>
      <c r="G42" s="6"/>
      <c r="H42" s="6"/>
      <c r="I42" s="6"/>
      <c r="J42" s="7">
        <v>5004442</v>
      </c>
      <c r="K42" s="6"/>
      <c r="L42" s="7">
        <v>876913</v>
      </c>
      <c r="M42" s="6"/>
      <c r="N42" s="6"/>
      <c r="O42" s="6"/>
      <c r="P42" s="6"/>
      <c r="Q42" s="6"/>
      <c r="R42" s="6"/>
      <c r="S42" s="6"/>
      <c r="T42" s="6"/>
      <c r="U42" s="6"/>
      <c r="V42" s="6"/>
      <c r="W42" s="7">
        <v>612940</v>
      </c>
      <c r="X42" s="6"/>
      <c r="Y42" s="6"/>
      <c r="Z42" s="6"/>
      <c r="AA42" s="7">
        <v>1715489</v>
      </c>
      <c r="AB42" s="6"/>
      <c r="AC42" s="6"/>
      <c r="AD42" s="6"/>
      <c r="AE42" s="6"/>
      <c r="AF42" s="6"/>
      <c r="AG42" s="9">
        <v>0</v>
      </c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7">
        <v>16053178</v>
      </c>
      <c r="AT42" s="6"/>
      <c r="AU42" s="6"/>
      <c r="AV42" s="6"/>
      <c r="AW42" s="7">
        <v>1269775</v>
      </c>
      <c r="AX42" s="6"/>
      <c r="AY42" s="6"/>
      <c r="AZ42" s="6"/>
      <c r="BA42" s="6"/>
      <c r="BB42" s="7">
        <v>2686741</v>
      </c>
      <c r="BC42" s="8">
        <f t="shared" si="0"/>
        <v>42543671</v>
      </c>
    </row>
    <row r="43" spans="1:55" ht="16.5" x14ac:dyDescent="0.25">
      <c r="A43" s="1" t="s">
        <v>65</v>
      </c>
      <c r="B43" s="1" t="s">
        <v>188</v>
      </c>
      <c r="C43" s="6"/>
      <c r="D43" s="6"/>
      <c r="E43" s="7">
        <v>15088588</v>
      </c>
      <c r="F43" s="6"/>
      <c r="G43" s="6"/>
      <c r="H43" s="6"/>
      <c r="I43" s="6"/>
      <c r="J43" s="7">
        <v>26867899</v>
      </c>
      <c r="K43" s="6"/>
      <c r="L43" s="7">
        <v>33054285</v>
      </c>
      <c r="M43" s="6"/>
      <c r="N43" s="7">
        <v>13329103</v>
      </c>
      <c r="O43" s="6"/>
      <c r="P43" s="6"/>
      <c r="Q43" s="6"/>
      <c r="R43" s="6"/>
      <c r="S43" s="6"/>
      <c r="T43" s="6"/>
      <c r="U43" s="6"/>
      <c r="V43" s="6"/>
      <c r="W43" s="7">
        <v>2130149</v>
      </c>
      <c r="X43" s="6"/>
      <c r="Y43" s="6"/>
      <c r="Z43" s="6"/>
      <c r="AA43" s="7">
        <v>42398716</v>
      </c>
      <c r="AB43" s="6"/>
      <c r="AC43" s="6"/>
      <c r="AD43" s="6"/>
      <c r="AE43" s="6"/>
      <c r="AF43" s="6"/>
      <c r="AG43" s="7">
        <v>-4240</v>
      </c>
      <c r="AH43" s="6"/>
      <c r="AI43" s="6"/>
      <c r="AJ43" s="6"/>
      <c r="AK43" s="6"/>
      <c r="AL43" s="7">
        <v>10700164</v>
      </c>
      <c r="AM43" s="6"/>
      <c r="AN43" s="6"/>
      <c r="AO43" s="6"/>
      <c r="AP43" s="6"/>
      <c r="AQ43" s="6"/>
      <c r="AR43" s="6"/>
      <c r="AS43" s="6"/>
      <c r="AT43" s="6"/>
      <c r="AU43" s="6"/>
      <c r="AV43" s="7">
        <v>7933253</v>
      </c>
      <c r="AW43" s="9">
        <v>0</v>
      </c>
      <c r="AX43" s="6"/>
      <c r="AY43" s="6"/>
      <c r="AZ43" s="7">
        <v>-105572</v>
      </c>
      <c r="BA43" s="6"/>
      <c r="BB43" s="7">
        <v>20461317</v>
      </c>
      <c r="BC43" s="8">
        <f t="shared" si="0"/>
        <v>171853662</v>
      </c>
    </row>
    <row r="44" spans="1:55" x14ac:dyDescent="0.25">
      <c r="A44" s="1" t="s">
        <v>66</v>
      </c>
      <c r="B44" s="1" t="s">
        <v>189</v>
      </c>
      <c r="C44" s="6"/>
      <c r="D44" s="6"/>
      <c r="E44" s="7">
        <v>52197503</v>
      </c>
      <c r="F44" s="7">
        <v>1276373</v>
      </c>
      <c r="G44" s="6"/>
      <c r="H44" s="6"/>
      <c r="I44" s="6"/>
      <c r="J44" s="7">
        <v>92113065</v>
      </c>
      <c r="K44" s="6"/>
      <c r="L44" s="7">
        <v>65968198</v>
      </c>
      <c r="M44" s="6"/>
      <c r="N44" s="7">
        <v>5737390</v>
      </c>
      <c r="O44" s="6"/>
      <c r="P44" s="6"/>
      <c r="Q44" s="6"/>
      <c r="R44" s="7">
        <v>21921542</v>
      </c>
      <c r="S44" s="6"/>
      <c r="T44" s="6"/>
      <c r="U44" s="6"/>
      <c r="V44" s="6"/>
      <c r="W44" s="7">
        <v>17206083</v>
      </c>
      <c r="X44" s="7">
        <v>22569963</v>
      </c>
      <c r="Y44" s="6"/>
      <c r="Z44" s="6"/>
      <c r="AA44" s="7">
        <v>72200621</v>
      </c>
      <c r="AB44" s="6"/>
      <c r="AC44" s="6"/>
      <c r="AD44" s="6"/>
      <c r="AE44" s="6"/>
      <c r="AF44" s="7">
        <v>1239919</v>
      </c>
      <c r="AG44" s="6"/>
      <c r="AH44" s="6"/>
      <c r="AI44" s="6"/>
      <c r="AJ44" s="6"/>
      <c r="AK44" s="6"/>
      <c r="AL44" s="7">
        <v>183282197</v>
      </c>
      <c r="AM44" s="6"/>
      <c r="AN44" s="6"/>
      <c r="AO44" s="7">
        <v>229718994</v>
      </c>
      <c r="AP44" s="6"/>
      <c r="AQ44" s="6"/>
      <c r="AR44" s="6"/>
      <c r="AS44" s="6"/>
      <c r="AT44" s="6"/>
      <c r="AU44" s="6"/>
      <c r="AV44" s="7">
        <v>1326718</v>
      </c>
      <c r="AW44" s="7">
        <v>21373703</v>
      </c>
      <c r="AX44" s="6"/>
      <c r="AY44" s="7">
        <v>410648</v>
      </c>
      <c r="AZ44" s="7">
        <v>281975</v>
      </c>
      <c r="BA44" s="6"/>
      <c r="BB44" s="7">
        <v>73596404</v>
      </c>
      <c r="BC44" s="8">
        <f t="shared" si="0"/>
        <v>862421296</v>
      </c>
    </row>
    <row r="45" spans="1:55" x14ac:dyDescent="0.25">
      <c r="A45" s="1" t="s">
        <v>67</v>
      </c>
      <c r="B45" s="1" t="s">
        <v>190</v>
      </c>
      <c r="C45" s="6"/>
      <c r="D45" s="6"/>
      <c r="E45" s="7">
        <v>48638393</v>
      </c>
      <c r="F45" s="7">
        <v>859654</v>
      </c>
      <c r="G45" s="6"/>
      <c r="H45" s="6"/>
      <c r="I45" s="6"/>
      <c r="J45" s="7">
        <v>80869217</v>
      </c>
      <c r="K45" s="6"/>
      <c r="L45" s="7">
        <v>64889695</v>
      </c>
      <c r="M45" s="6"/>
      <c r="N45" s="6"/>
      <c r="O45" s="6"/>
      <c r="P45" s="6"/>
      <c r="Q45" s="6"/>
      <c r="R45" s="7">
        <v>5300916</v>
      </c>
      <c r="S45" s="6"/>
      <c r="T45" s="6"/>
      <c r="U45" s="6"/>
      <c r="V45" s="6"/>
      <c r="W45" s="7">
        <v>26638707</v>
      </c>
      <c r="X45" s="7">
        <v>36622579</v>
      </c>
      <c r="Y45" s="6"/>
      <c r="Z45" s="6"/>
      <c r="AA45" s="7">
        <v>95765044</v>
      </c>
      <c r="AB45" s="6"/>
      <c r="AC45" s="6"/>
      <c r="AD45" s="6"/>
      <c r="AE45" s="6"/>
      <c r="AF45" s="7">
        <v>187624</v>
      </c>
      <c r="AG45" s="6"/>
      <c r="AH45" s="6"/>
      <c r="AI45" s="6"/>
      <c r="AJ45" s="6"/>
      <c r="AK45" s="6"/>
      <c r="AL45" s="7">
        <v>169658679</v>
      </c>
      <c r="AM45" s="6"/>
      <c r="AN45" s="6"/>
      <c r="AO45" s="6"/>
      <c r="AP45" s="6"/>
      <c r="AQ45" s="6"/>
      <c r="AR45" s="7">
        <v>944</v>
      </c>
      <c r="AS45" s="6"/>
      <c r="AT45" s="6"/>
      <c r="AU45" s="6"/>
      <c r="AV45" s="7">
        <v>53613</v>
      </c>
      <c r="AW45" s="7">
        <v>14617911</v>
      </c>
      <c r="AX45" s="6"/>
      <c r="AY45" s="7">
        <v>199627</v>
      </c>
      <c r="AZ45" s="6"/>
      <c r="BA45" s="6"/>
      <c r="BB45" s="7">
        <v>47041772</v>
      </c>
      <c r="BC45" s="8">
        <f t="shared" si="0"/>
        <v>591344375</v>
      </c>
    </row>
    <row r="46" spans="1:55" x14ac:dyDescent="0.25">
      <c r="A46" s="1" t="s">
        <v>68</v>
      </c>
      <c r="B46" s="1" t="s">
        <v>191</v>
      </c>
      <c r="C46" s="6"/>
      <c r="D46" s="7">
        <v>5467</v>
      </c>
      <c r="E46" s="7">
        <v>206000966</v>
      </c>
      <c r="F46" s="7">
        <v>979112</v>
      </c>
      <c r="G46" s="6"/>
      <c r="H46" s="6"/>
      <c r="I46" s="9">
        <v>0</v>
      </c>
      <c r="J46" s="7">
        <v>424135387</v>
      </c>
      <c r="K46" s="6"/>
      <c r="L46" s="7">
        <v>198395963</v>
      </c>
      <c r="M46" s="6"/>
      <c r="N46" s="7">
        <v>24023571</v>
      </c>
      <c r="O46" s="6"/>
      <c r="P46" s="6"/>
      <c r="Q46" s="6"/>
      <c r="R46" s="7">
        <v>25646757</v>
      </c>
      <c r="S46" s="7">
        <v>10084110</v>
      </c>
      <c r="T46" s="7">
        <v>81069</v>
      </c>
      <c r="U46" s="6"/>
      <c r="V46" s="6"/>
      <c r="W46" s="7">
        <v>83038404</v>
      </c>
      <c r="X46" s="7">
        <v>11093626</v>
      </c>
      <c r="Y46" s="6"/>
      <c r="Z46" s="6"/>
      <c r="AA46" s="7">
        <v>358044824</v>
      </c>
      <c r="AB46" s="6"/>
      <c r="AC46" s="7">
        <v>-15377</v>
      </c>
      <c r="AD46" s="7"/>
      <c r="AE46" s="6"/>
      <c r="AF46" s="7">
        <v>1610008</v>
      </c>
      <c r="AG46" s="6"/>
      <c r="AH46" s="6"/>
      <c r="AI46" s="6"/>
      <c r="AJ46" s="6"/>
      <c r="AK46" s="7">
        <v>48973525</v>
      </c>
      <c r="AL46" s="7">
        <v>691266188</v>
      </c>
      <c r="AM46" s="6"/>
      <c r="AN46" s="6"/>
      <c r="AO46" s="6"/>
      <c r="AP46" s="6"/>
      <c r="AQ46" s="6"/>
      <c r="AR46" s="7">
        <v>105</v>
      </c>
      <c r="AS46" s="6"/>
      <c r="AT46" s="6"/>
      <c r="AU46" s="7">
        <v>44331</v>
      </c>
      <c r="AV46" s="7">
        <v>1230733</v>
      </c>
      <c r="AW46" s="7">
        <v>107153246</v>
      </c>
      <c r="AX46" s="6"/>
      <c r="AY46" s="7">
        <v>1909572</v>
      </c>
      <c r="AZ46" s="6"/>
      <c r="BA46" s="6"/>
      <c r="BB46" s="7">
        <v>214613456</v>
      </c>
      <c r="BC46" s="8">
        <f t="shared" si="0"/>
        <v>2408315043</v>
      </c>
    </row>
    <row r="47" spans="1:55" x14ac:dyDescent="0.25">
      <c r="A47" s="1" t="s">
        <v>49</v>
      </c>
      <c r="B47" s="1" t="s">
        <v>157</v>
      </c>
      <c r="C47" s="6"/>
      <c r="D47" s="7">
        <v>6106615</v>
      </c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7">
        <v>387432594</v>
      </c>
      <c r="AB47" s="6"/>
      <c r="AC47" s="6"/>
      <c r="AD47" s="6"/>
      <c r="AE47" s="6"/>
      <c r="AF47" s="6"/>
      <c r="AG47" s="6"/>
      <c r="AH47" s="6"/>
      <c r="AI47" s="6"/>
      <c r="AJ47" s="6"/>
      <c r="AK47" s="7">
        <v>86661921</v>
      </c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7">
        <v>374194436</v>
      </c>
      <c r="BC47" s="8">
        <f t="shared" si="0"/>
        <v>854395566</v>
      </c>
    </row>
    <row r="48" spans="1:55" x14ac:dyDescent="0.25">
      <c r="A48" s="1" t="s">
        <v>50</v>
      </c>
      <c r="B48" s="1" t="s">
        <v>158</v>
      </c>
      <c r="C48" s="6"/>
      <c r="D48" s="6"/>
      <c r="E48" s="7">
        <v>392218109</v>
      </c>
      <c r="F48" s="6"/>
      <c r="G48" s="6"/>
      <c r="H48" s="6"/>
      <c r="I48" s="6"/>
      <c r="J48" s="7">
        <v>544573880</v>
      </c>
      <c r="K48" s="6"/>
      <c r="L48" s="7">
        <v>203399472</v>
      </c>
      <c r="M48" s="6"/>
      <c r="N48" s="6"/>
      <c r="O48" s="6"/>
      <c r="P48" s="6"/>
      <c r="Q48" s="7">
        <v>4137450</v>
      </c>
      <c r="R48" s="6"/>
      <c r="S48" s="6"/>
      <c r="T48" s="6"/>
      <c r="U48" s="6"/>
      <c r="V48" s="6"/>
      <c r="W48" s="7">
        <v>157335163</v>
      </c>
      <c r="X48" s="6"/>
      <c r="Y48" s="6"/>
      <c r="Z48" s="6"/>
      <c r="AA48" s="7">
        <v>503679324</v>
      </c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7">
        <v>436864817</v>
      </c>
      <c r="AM48" s="6"/>
      <c r="AN48" s="6"/>
      <c r="AO48" s="6"/>
      <c r="AP48" s="6"/>
      <c r="AQ48" s="6"/>
      <c r="AR48" s="6"/>
      <c r="AS48" s="6"/>
      <c r="AT48" s="6"/>
      <c r="AU48" s="6"/>
      <c r="AV48" s="7">
        <v>1203618</v>
      </c>
      <c r="AW48" s="7">
        <v>150466539</v>
      </c>
      <c r="AX48" s="7">
        <v>5944516</v>
      </c>
      <c r="AY48" s="7">
        <v>3146064</v>
      </c>
      <c r="AZ48" s="6"/>
      <c r="BA48" s="6"/>
      <c r="BB48" s="7">
        <v>1022957204</v>
      </c>
      <c r="BC48" s="8">
        <f t="shared" si="0"/>
        <v>3425926156</v>
      </c>
    </row>
    <row r="49" spans="1:55" x14ac:dyDescent="0.25">
      <c r="A49" s="1" t="s">
        <v>69</v>
      </c>
      <c r="B49" s="1" t="s">
        <v>192</v>
      </c>
      <c r="C49" s="6"/>
      <c r="D49" s="6"/>
      <c r="E49" s="7">
        <v>1830</v>
      </c>
      <c r="F49" s="6"/>
      <c r="G49" s="6"/>
      <c r="H49" s="6"/>
      <c r="I49" s="6"/>
      <c r="J49" s="7">
        <v>3374987</v>
      </c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7">
        <v>1796473</v>
      </c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9">
        <v>0</v>
      </c>
      <c r="AX49" s="6"/>
      <c r="AY49" s="6"/>
      <c r="AZ49" s="6"/>
      <c r="BA49" s="6"/>
      <c r="BB49" s="7">
        <v>926106</v>
      </c>
      <c r="BC49" s="8">
        <f t="shared" si="0"/>
        <v>6099396</v>
      </c>
    </row>
    <row r="50" spans="1:55" ht="16.5" x14ac:dyDescent="0.25">
      <c r="A50" s="1" t="s">
        <v>70</v>
      </c>
      <c r="B50" s="1" t="s">
        <v>193</v>
      </c>
      <c r="C50" s="6"/>
      <c r="D50" s="6"/>
      <c r="E50" s="7">
        <v>3854843</v>
      </c>
      <c r="F50" s="6"/>
      <c r="G50" s="6"/>
      <c r="H50" s="6"/>
      <c r="I50" s="6"/>
      <c r="J50" s="7">
        <v>2152212</v>
      </c>
      <c r="K50" s="6"/>
      <c r="L50" s="7">
        <v>408879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7">
        <v>353879</v>
      </c>
      <c r="X50" s="6"/>
      <c r="Y50" s="6"/>
      <c r="Z50" s="6"/>
      <c r="AA50" s="7">
        <v>629590</v>
      </c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7">
        <v>9791848</v>
      </c>
      <c r="AP50" s="6"/>
      <c r="AQ50" s="6"/>
      <c r="AR50" s="6"/>
      <c r="AS50" s="6"/>
      <c r="AT50" s="6"/>
      <c r="AU50" s="6"/>
      <c r="AV50" s="6"/>
      <c r="AW50" s="7">
        <v>418039</v>
      </c>
      <c r="AX50" s="6"/>
      <c r="AY50" s="6"/>
      <c r="AZ50" s="6"/>
      <c r="BA50" s="6"/>
      <c r="BB50" s="7">
        <v>1088940</v>
      </c>
      <c r="BC50" s="8">
        <f t="shared" si="0"/>
        <v>18698230</v>
      </c>
    </row>
    <row r="51" spans="1:55" x14ac:dyDescent="0.25">
      <c r="A51" s="1" t="s">
        <v>51</v>
      </c>
      <c r="B51" s="1" t="s">
        <v>159</v>
      </c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7">
        <v>187197654</v>
      </c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7">
        <v>28067267</v>
      </c>
      <c r="BC51" s="8">
        <f t="shared" si="0"/>
        <v>215264921</v>
      </c>
    </row>
    <row r="52" spans="1:55" x14ac:dyDescent="0.25">
      <c r="A52" s="1" t="s">
        <v>52</v>
      </c>
      <c r="B52" s="1" t="s">
        <v>160</v>
      </c>
      <c r="C52" s="6"/>
      <c r="D52" s="7">
        <v>2151745</v>
      </c>
      <c r="E52" s="7">
        <v>155543328</v>
      </c>
      <c r="F52" s="6"/>
      <c r="G52" s="6"/>
      <c r="H52" s="6"/>
      <c r="I52" s="6"/>
      <c r="J52" s="7">
        <v>233195701</v>
      </c>
      <c r="K52" s="6"/>
      <c r="L52" s="7">
        <v>122434348</v>
      </c>
      <c r="M52" s="6"/>
      <c r="N52" s="7">
        <v>21974371</v>
      </c>
      <c r="O52" s="6"/>
      <c r="P52" s="6"/>
      <c r="Q52" s="6"/>
      <c r="R52" s="6"/>
      <c r="S52" s="6"/>
      <c r="T52" s="6"/>
      <c r="U52" s="6"/>
      <c r="V52" s="6"/>
      <c r="W52" s="7">
        <v>53271495</v>
      </c>
      <c r="X52" s="6"/>
      <c r="Y52" s="6"/>
      <c r="Z52" s="6"/>
      <c r="AA52" s="7">
        <v>259514361</v>
      </c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7">
        <v>310528988</v>
      </c>
      <c r="AM52" s="6"/>
      <c r="AN52" s="6"/>
      <c r="AO52" s="7">
        <v>59886013</v>
      </c>
      <c r="AP52" s="6"/>
      <c r="AQ52" s="6"/>
      <c r="AR52" s="6"/>
      <c r="AS52" s="6"/>
      <c r="AT52" s="6"/>
      <c r="AU52" s="6"/>
      <c r="AV52" s="7">
        <v>531401</v>
      </c>
      <c r="AW52" s="7">
        <v>35340628</v>
      </c>
      <c r="AX52" s="7">
        <v>5921147</v>
      </c>
      <c r="AY52" s="7">
        <v>551359</v>
      </c>
      <c r="AZ52" s="7">
        <v>101134</v>
      </c>
      <c r="BA52" s="6"/>
      <c r="BB52" s="7">
        <v>454674682</v>
      </c>
      <c r="BC52" s="8">
        <f t="shared" si="0"/>
        <v>1715620701</v>
      </c>
    </row>
    <row r="53" spans="1:55" x14ac:dyDescent="0.25">
      <c r="A53" s="1" t="s">
        <v>71</v>
      </c>
      <c r="B53" s="1" t="s">
        <v>194</v>
      </c>
      <c r="C53" s="6"/>
      <c r="D53" s="6"/>
      <c r="E53" s="7">
        <v>972904</v>
      </c>
      <c r="F53" s="6"/>
      <c r="G53" s="6"/>
      <c r="H53" s="6"/>
      <c r="I53" s="6"/>
      <c r="J53" s="7">
        <v>107240574</v>
      </c>
      <c r="K53" s="6"/>
      <c r="L53" s="7">
        <v>26991730</v>
      </c>
      <c r="M53" s="6"/>
      <c r="N53" s="7">
        <v>493831</v>
      </c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7">
        <v>20315924</v>
      </c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7">
        <v>31618823</v>
      </c>
      <c r="AX53" s="6"/>
      <c r="AY53" s="6"/>
      <c r="AZ53" s="6"/>
      <c r="BA53" s="6"/>
      <c r="BB53" s="7">
        <v>56032222</v>
      </c>
      <c r="BC53" s="8">
        <f t="shared" si="0"/>
        <v>243666008</v>
      </c>
    </row>
    <row r="54" spans="1:55" x14ac:dyDescent="0.25">
      <c r="A54" s="1" t="s">
        <v>72</v>
      </c>
      <c r="B54" s="1" t="s">
        <v>195</v>
      </c>
      <c r="C54" s="6"/>
      <c r="D54" s="7">
        <v>864430</v>
      </c>
      <c r="E54" s="6"/>
      <c r="F54" s="6"/>
      <c r="G54" s="6"/>
      <c r="H54" s="6"/>
      <c r="I54" s="6"/>
      <c r="J54" s="7">
        <v>53655646</v>
      </c>
      <c r="K54" s="6"/>
      <c r="L54" s="6"/>
      <c r="M54" s="6"/>
      <c r="N54" s="7">
        <v>-5591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7">
        <v>7549237</v>
      </c>
      <c r="AP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7">
        <v>6256007</v>
      </c>
      <c r="BC54" s="8">
        <f t="shared" si="0"/>
        <v>68319729</v>
      </c>
    </row>
    <row r="55" spans="1:55" x14ac:dyDescent="0.25">
      <c r="A55" s="1" t="s">
        <v>73</v>
      </c>
      <c r="B55" s="1" t="s">
        <v>196</v>
      </c>
      <c r="C55" s="6"/>
      <c r="D55" s="6"/>
      <c r="E55" s="7">
        <v>12643221</v>
      </c>
      <c r="F55" s="6"/>
      <c r="G55" s="6"/>
      <c r="H55" s="6"/>
      <c r="I55" s="6"/>
      <c r="J55" s="7">
        <v>33257281</v>
      </c>
      <c r="K55" s="6"/>
      <c r="L55" s="7">
        <v>375700</v>
      </c>
      <c r="M55" s="6"/>
      <c r="N55" s="7">
        <v>-94642</v>
      </c>
      <c r="O55" s="6"/>
      <c r="P55" s="6"/>
      <c r="Q55" s="6"/>
      <c r="R55" s="6"/>
      <c r="S55" s="6"/>
      <c r="T55" s="6"/>
      <c r="U55" s="7">
        <v>12518585</v>
      </c>
      <c r="V55" s="6"/>
      <c r="W55" s="7">
        <v>7516505</v>
      </c>
      <c r="X55" s="6"/>
      <c r="Y55" s="6"/>
      <c r="Z55" s="6"/>
      <c r="AA55" s="7">
        <v>14601605</v>
      </c>
      <c r="AB55" s="6"/>
      <c r="AC55" s="6"/>
      <c r="AD55" s="6"/>
      <c r="AE55" s="6"/>
      <c r="AF55" s="6"/>
      <c r="AG55" s="6"/>
      <c r="AH55" s="6"/>
      <c r="AI55" s="6"/>
      <c r="AJ55" s="7">
        <v>55520929</v>
      </c>
      <c r="AK55" s="6"/>
      <c r="AL55" s="7">
        <v>6803460</v>
      </c>
      <c r="AM55" s="6"/>
      <c r="AN55" s="6"/>
      <c r="AO55" s="6"/>
      <c r="AP55" s="6"/>
      <c r="AQ55" s="6"/>
      <c r="AR55" s="6"/>
      <c r="AS55" s="6"/>
      <c r="AT55" s="7">
        <v>681748</v>
      </c>
      <c r="AU55" s="6"/>
      <c r="AV55" s="7">
        <v>948412</v>
      </c>
      <c r="AW55" s="7">
        <v>313953</v>
      </c>
      <c r="AX55" s="6"/>
      <c r="AY55" s="6"/>
      <c r="AZ55" s="6"/>
      <c r="BA55" s="6"/>
      <c r="BB55" s="7">
        <v>8564239</v>
      </c>
      <c r="BC55" s="8">
        <f t="shared" si="0"/>
        <v>153650996</v>
      </c>
    </row>
    <row r="56" spans="1:55" x14ac:dyDescent="0.25">
      <c r="A56" s="1" t="s">
        <v>74</v>
      </c>
      <c r="B56" s="1" t="s">
        <v>197</v>
      </c>
      <c r="C56" s="6"/>
      <c r="D56" s="7">
        <v>949299</v>
      </c>
      <c r="E56" s="7">
        <v>11369808</v>
      </c>
      <c r="F56" s="6"/>
      <c r="G56" s="6"/>
      <c r="H56" s="6"/>
      <c r="I56" s="6"/>
      <c r="J56" s="9">
        <v>0</v>
      </c>
      <c r="K56" s="6"/>
      <c r="L56" s="7">
        <v>12680576</v>
      </c>
      <c r="M56" s="6"/>
      <c r="N56" s="7">
        <v>29250102</v>
      </c>
      <c r="O56" s="6"/>
      <c r="P56" s="6"/>
      <c r="Q56" s="6"/>
      <c r="R56" s="6"/>
      <c r="S56" s="6"/>
      <c r="T56" s="7">
        <v>4020718</v>
      </c>
      <c r="U56" s="6"/>
      <c r="V56" s="6"/>
      <c r="W56" s="7">
        <v>2767561</v>
      </c>
      <c r="X56" s="6"/>
      <c r="Y56" s="6"/>
      <c r="Z56" s="6"/>
      <c r="AA56" s="7">
        <v>41871914</v>
      </c>
      <c r="AB56" s="6"/>
      <c r="AC56" s="6"/>
      <c r="AD56" s="6"/>
      <c r="AE56" s="6"/>
      <c r="AF56" s="7">
        <v>436048</v>
      </c>
      <c r="AG56" s="6"/>
      <c r="AH56" s="6"/>
      <c r="AI56" s="6"/>
      <c r="AJ56" s="6"/>
      <c r="AK56" s="6"/>
      <c r="AL56" s="7">
        <v>43923714</v>
      </c>
      <c r="AM56" s="6"/>
      <c r="AN56" s="6"/>
      <c r="AO56" s="6"/>
      <c r="AP56" s="6"/>
      <c r="AQ56" s="6"/>
      <c r="AR56" s="6"/>
      <c r="AS56" s="7">
        <v>3780596</v>
      </c>
      <c r="AT56" s="6"/>
      <c r="AU56" s="6"/>
      <c r="AV56" s="7">
        <v>11915500</v>
      </c>
      <c r="AW56" s="7">
        <v>981334</v>
      </c>
      <c r="AX56" s="6"/>
      <c r="AY56" s="7">
        <v>2618</v>
      </c>
      <c r="AZ56" s="6"/>
      <c r="BA56" s="6"/>
      <c r="BB56" s="7">
        <v>84062198</v>
      </c>
      <c r="BC56" s="8">
        <f t="shared" si="0"/>
        <v>248011986</v>
      </c>
    </row>
    <row r="57" spans="1:55" x14ac:dyDescent="0.25">
      <c r="A57" s="1" t="s">
        <v>53</v>
      </c>
      <c r="B57" s="1" t="s">
        <v>161</v>
      </c>
      <c r="C57" s="6"/>
      <c r="D57" s="6"/>
      <c r="E57" s="6"/>
      <c r="F57" s="6"/>
      <c r="G57" s="7">
        <v>68246402</v>
      </c>
      <c r="H57" s="6"/>
      <c r="I57" s="6"/>
      <c r="J57" s="9">
        <v>0</v>
      </c>
      <c r="K57" s="7">
        <v>124362969</v>
      </c>
      <c r="L57" s="7">
        <v>12847899</v>
      </c>
      <c r="M57" s="7">
        <v>105607883</v>
      </c>
      <c r="N57" s="6"/>
      <c r="O57" s="7">
        <v>59196816</v>
      </c>
      <c r="P57" s="7">
        <v>26060219</v>
      </c>
      <c r="Q57" s="6"/>
      <c r="R57" s="6"/>
      <c r="S57" s="6"/>
      <c r="T57" s="6"/>
      <c r="U57" s="6"/>
      <c r="V57" s="7">
        <v>41954306</v>
      </c>
      <c r="W57" s="6"/>
      <c r="X57" s="6"/>
      <c r="Y57" s="6"/>
      <c r="Z57" s="6"/>
      <c r="AA57" s="7">
        <v>-1</v>
      </c>
      <c r="AB57" s="6"/>
      <c r="AC57" s="6"/>
      <c r="AD57" s="7">
        <v>199297</v>
      </c>
      <c r="AE57" s="6"/>
      <c r="AF57" s="6"/>
      <c r="AG57" s="6"/>
      <c r="AH57" s="7">
        <v>60101510</v>
      </c>
      <c r="AI57" s="7">
        <v>123383361</v>
      </c>
      <c r="AJ57" s="6"/>
      <c r="AK57" s="6"/>
      <c r="AL57" s="6"/>
      <c r="AM57" s="6"/>
      <c r="AN57" s="7">
        <v>2034776</v>
      </c>
      <c r="AO57" s="6"/>
      <c r="AP57" s="6"/>
      <c r="AQ57" s="6"/>
      <c r="AR57" s="6"/>
      <c r="AS57" s="6"/>
      <c r="AT57" s="6"/>
      <c r="AU57" s="6"/>
      <c r="AV57" s="7">
        <v>111274</v>
      </c>
      <c r="AW57" s="6"/>
      <c r="AX57" s="6"/>
      <c r="AY57" s="6"/>
      <c r="AZ57" s="6"/>
      <c r="BA57" s="6"/>
      <c r="BB57" s="7">
        <v>1639782</v>
      </c>
      <c r="BC57" s="8">
        <f t="shared" si="0"/>
        <v>625746493</v>
      </c>
    </row>
    <row r="58" spans="1:55" x14ac:dyDescent="0.25">
      <c r="A58" s="1" t="s">
        <v>75</v>
      </c>
      <c r="B58" s="1" t="s">
        <v>198</v>
      </c>
      <c r="C58" s="6"/>
      <c r="D58" s="6"/>
      <c r="E58" s="7">
        <v>6445785</v>
      </c>
      <c r="F58" s="6"/>
      <c r="G58" s="6"/>
      <c r="H58" s="6"/>
      <c r="I58" s="6"/>
      <c r="J58" s="7">
        <v>38390122</v>
      </c>
      <c r="K58" s="6"/>
      <c r="L58" s="7">
        <v>5488633</v>
      </c>
      <c r="M58" s="6"/>
      <c r="N58" s="6"/>
      <c r="O58" s="6"/>
      <c r="P58" s="6"/>
      <c r="Q58" s="6"/>
      <c r="R58" s="6"/>
      <c r="S58" s="6"/>
      <c r="T58" s="7">
        <v>5775088</v>
      </c>
      <c r="U58" s="6"/>
      <c r="V58" s="6"/>
      <c r="W58" s="7">
        <v>11728829</v>
      </c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7">
        <v>27646068</v>
      </c>
      <c r="AM58" s="6"/>
      <c r="AN58" s="6"/>
      <c r="AO58" s="6"/>
      <c r="AP58" s="6"/>
      <c r="AQ58" s="7">
        <v>522215</v>
      </c>
      <c r="AR58" s="6"/>
      <c r="AS58" s="6"/>
      <c r="AT58" s="6"/>
      <c r="AU58" s="7">
        <v>81596074</v>
      </c>
      <c r="AV58" s="7">
        <v>2177753</v>
      </c>
      <c r="AW58" s="7">
        <v>10195255</v>
      </c>
      <c r="AX58" s="6"/>
      <c r="AY58" s="6"/>
      <c r="AZ58" s="6"/>
      <c r="BA58" s="6"/>
      <c r="BB58" s="7">
        <v>23043958</v>
      </c>
      <c r="BC58" s="8">
        <f t="shared" si="0"/>
        <v>213009780</v>
      </c>
    </row>
    <row r="59" spans="1:55" ht="16.5" x14ac:dyDescent="0.25">
      <c r="A59" s="1" t="s">
        <v>54</v>
      </c>
      <c r="B59" s="1" t="s">
        <v>162</v>
      </c>
      <c r="C59" s="6"/>
      <c r="D59" s="7">
        <v>20370186</v>
      </c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7">
        <v>3074306</v>
      </c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7">
        <v>57182061</v>
      </c>
      <c r="BC59" s="8">
        <f t="shared" si="0"/>
        <v>80626553</v>
      </c>
    </row>
    <row r="60" spans="1:55" x14ac:dyDescent="0.25">
      <c r="A60" s="1" t="s">
        <v>76</v>
      </c>
      <c r="B60" s="1" t="s">
        <v>199</v>
      </c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8"/>
    </row>
    <row r="61" spans="1:55" x14ac:dyDescent="0.25">
      <c r="A61" s="1" t="s">
        <v>77</v>
      </c>
      <c r="B61" s="1" t="s">
        <v>200</v>
      </c>
      <c r="C61" s="6"/>
      <c r="D61" s="6"/>
      <c r="E61" s="7">
        <v>41946881</v>
      </c>
      <c r="F61" s="7">
        <v>833444</v>
      </c>
      <c r="G61" s="6"/>
      <c r="H61" s="6"/>
      <c r="I61" s="6"/>
      <c r="J61" s="7">
        <v>64089935</v>
      </c>
      <c r="K61" s="6"/>
      <c r="L61" s="7">
        <v>54423290</v>
      </c>
      <c r="M61" s="6"/>
      <c r="N61" s="7">
        <v>2939367</v>
      </c>
      <c r="O61" s="6"/>
      <c r="P61" s="6"/>
      <c r="Q61" s="6"/>
      <c r="R61" s="7">
        <v>4437498</v>
      </c>
      <c r="S61" s="6"/>
      <c r="T61" s="6"/>
      <c r="U61" s="6"/>
      <c r="V61" s="6"/>
      <c r="W61" s="7">
        <v>20145860</v>
      </c>
      <c r="X61" s="7">
        <v>1029529</v>
      </c>
      <c r="Y61" s="6"/>
      <c r="Z61" s="6"/>
      <c r="AA61" s="7">
        <v>85901491</v>
      </c>
      <c r="AB61" s="6"/>
      <c r="AC61" s="7">
        <v>-15377</v>
      </c>
      <c r="AD61" s="7"/>
      <c r="AE61" s="6"/>
      <c r="AF61" s="7">
        <v>187624</v>
      </c>
      <c r="AG61" s="6"/>
      <c r="AH61" s="6"/>
      <c r="AI61" s="6"/>
      <c r="AJ61" s="6"/>
      <c r="AK61" s="6"/>
      <c r="AL61" s="7">
        <v>125830797</v>
      </c>
      <c r="AM61" s="6"/>
      <c r="AN61" s="6"/>
      <c r="AO61" s="7">
        <v>306946093</v>
      </c>
      <c r="AP61" s="6"/>
      <c r="AQ61" s="6"/>
      <c r="AR61" s="6"/>
      <c r="AS61" s="6"/>
      <c r="AT61" s="6"/>
      <c r="AU61" s="6"/>
      <c r="AV61" s="7">
        <v>53613</v>
      </c>
      <c r="AW61" s="7">
        <v>13492336</v>
      </c>
      <c r="AX61" s="6"/>
      <c r="AY61" s="7">
        <v>199429</v>
      </c>
      <c r="AZ61" s="6"/>
      <c r="BA61" s="6"/>
      <c r="BB61" s="7">
        <v>42337595</v>
      </c>
      <c r="BC61" s="8">
        <f t="shared" ref="BC61:BC80" si="1">SUM(C61:BB61)</f>
        <v>764779405</v>
      </c>
    </row>
    <row r="62" spans="1:55" x14ac:dyDescent="0.25">
      <c r="A62" s="1" t="s">
        <v>78</v>
      </c>
      <c r="B62" s="1" t="s">
        <v>201</v>
      </c>
      <c r="C62" s="6"/>
      <c r="D62" s="6"/>
      <c r="E62" s="7">
        <v>6691512</v>
      </c>
      <c r="F62" s="7">
        <v>26211</v>
      </c>
      <c r="G62" s="6"/>
      <c r="H62" s="6"/>
      <c r="I62" s="6"/>
      <c r="J62" s="7">
        <v>16779281</v>
      </c>
      <c r="K62" s="6"/>
      <c r="L62" s="7">
        <v>10466405</v>
      </c>
      <c r="M62" s="6"/>
      <c r="N62" s="7">
        <v>147679</v>
      </c>
      <c r="O62" s="6"/>
      <c r="P62" s="6"/>
      <c r="Q62" s="6"/>
      <c r="R62" s="7">
        <v>863418</v>
      </c>
      <c r="S62" s="6"/>
      <c r="T62" s="6"/>
      <c r="U62" s="6"/>
      <c r="V62" s="6"/>
      <c r="W62" s="7">
        <v>6492847</v>
      </c>
      <c r="X62" s="7">
        <v>35593050</v>
      </c>
      <c r="Y62" s="6"/>
      <c r="Z62" s="6"/>
      <c r="AA62" s="7">
        <v>9863553</v>
      </c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7">
        <v>43827882</v>
      </c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7">
        <v>1125575</v>
      </c>
      <c r="AX62" s="6"/>
      <c r="AY62" s="7">
        <v>198</v>
      </c>
      <c r="AZ62" s="6"/>
      <c r="BA62" s="6"/>
      <c r="BB62" s="7">
        <v>4704177</v>
      </c>
      <c r="BC62" s="8">
        <f t="shared" si="1"/>
        <v>136581788</v>
      </c>
    </row>
    <row r="63" spans="1:55" x14ac:dyDescent="0.25">
      <c r="A63" s="1" t="s">
        <v>39</v>
      </c>
      <c r="B63" s="1" t="s">
        <v>223</v>
      </c>
      <c r="C63" s="6"/>
      <c r="D63" s="7">
        <v>56951003</v>
      </c>
      <c r="E63" s="7">
        <v>11394308</v>
      </c>
      <c r="F63" s="6"/>
      <c r="G63" s="6"/>
      <c r="H63" s="6"/>
      <c r="I63" s="6"/>
      <c r="J63" s="7">
        <v>46159296</v>
      </c>
      <c r="K63" s="9">
        <v>0</v>
      </c>
      <c r="L63" s="7">
        <v>131019278</v>
      </c>
      <c r="M63" s="6"/>
      <c r="N63" s="7">
        <v>26224149</v>
      </c>
      <c r="O63" s="6"/>
      <c r="P63" s="6"/>
      <c r="Q63" s="6"/>
      <c r="R63" s="6"/>
      <c r="S63" s="9">
        <v>0</v>
      </c>
      <c r="T63" s="7">
        <v>17201877</v>
      </c>
      <c r="U63" s="6"/>
      <c r="V63" s="6"/>
      <c r="W63" s="7">
        <v>297</v>
      </c>
      <c r="X63" s="6"/>
      <c r="Y63" s="7">
        <v>17006628</v>
      </c>
      <c r="Z63" s="6"/>
      <c r="AA63" s="7">
        <v>1131639195</v>
      </c>
      <c r="AB63" s="6"/>
      <c r="AC63" s="6"/>
      <c r="AD63" s="6"/>
      <c r="AE63" s="6"/>
      <c r="AF63" s="6"/>
      <c r="AG63" s="7">
        <v>43026548</v>
      </c>
      <c r="AH63" s="6"/>
      <c r="AI63" s="6"/>
      <c r="AJ63" s="6"/>
      <c r="AK63" s="6"/>
      <c r="AL63" s="7">
        <v>33668171</v>
      </c>
      <c r="AM63" s="6"/>
      <c r="AN63" s="6"/>
      <c r="AO63" s="7">
        <v>770071821</v>
      </c>
      <c r="AP63" s="6"/>
      <c r="AQ63" s="6"/>
      <c r="AR63" s="7">
        <v>2292863</v>
      </c>
      <c r="AS63" s="7">
        <v>617813</v>
      </c>
      <c r="AT63" s="6"/>
      <c r="AU63" s="6"/>
      <c r="AV63" s="7">
        <v>1860497</v>
      </c>
      <c r="AW63" s="7">
        <v>6898130</v>
      </c>
      <c r="AX63" s="6"/>
      <c r="AY63" s="6"/>
      <c r="AZ63" s="6"/>
      <c r="BA63" s="7">
        <v>959534365</v>
      </c>
      <c r="BB63" s="7">
        <v>7993541519</v>
      </c>
      <c r="BC63" s="8">
        <f t="shared" si="1"/>
        <v>11249107758</v>
      </c>
    </row>
    <row r="64" spans="1:55" x14ac:dyDescent="0.25">
      <c r="A64" s="1" t="s">
        <v>9</v>
      </c>
      <c r="B64" s="1" t="s">
        <v>163</v>
      </c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8"/>
    </row>
    <row r="65" spans="1:55" x14ac:dyDescent="0.25">
      <c r="A65" s="1" t="s">
        <v>10</v>
      </c>
      <c r="B65" s="1" t="s">
        <v>164</v>
      </c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7">
        <v>205722108</v>
      </c>
      <c r="BC65" s="8">
        <f t="shared" si="1"/>
        <v>205722108</v>
      </c>
    </row>
    <row r="66" spans="1:55" x14ac:dyDescent="0.25">
      <c r="A66" s="1" t="s">
        <v>24</v>
      </c>
      <c r="B66" s="1" t="s">
        <v>202</v>
      </c>
      <c r="C66" s="6"/>
      <c r="D66" s="6"/>
      <c r="E66" s="6"/>
      <c r="F66" s="6"/>
      <c r="G66" s="6"/>
      <c r="H66" s="6"/>
      <c r="I66" s="6"/>
      <c r="J66" s="9">
        <v>0</v>
      </c>
      <c r="K66" s="6"/>
      <c r="L66" s="9">
        <v>0</v>
      </c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7">
        <v>23172016</v>
      </c>
      <c r="AB66" s="6"/>
      <c r="AC66" s="6"/>
      <c r="AD66" s="6"/>
      <c r="AE66" s="6"/>
      <c r="AF66" s="6"/>
      <c r="AG66" s="9">
        <v>0</v>
      </c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9">
        <v>0</v>
      </c>
      <c r="AX66" s="6"/>
      <c r="AY66" s="6"/>
      <c r="AZ66" s="6"/>
      <c r="BA66" s="7">
        <v>31949993</v>
      </c>
      <c r="BB66" s="6"/>
      <c r="BC66" s="8">
        <f t="shared" si="1"/>
        <v>55122009</v>
      </c>
    </row>
    <row r="67" spans="1:55" x14ac:dyDescent="0.25">
      <c r="A67" s="1" t="s">
        <v>25</v>
      </c>
      <c r="B67" s="1" t="s">
        <v>203</v>
      </c>
      <c r="C67" s="6"/>
      <c r="D67" s="7">
        <v>119398</v>
      </c>
      <c r="E67" s="7">
        <v>2150336</v>
      </c>
      <c r="F67" s="6"/>
      <c r="G67" s="6"/>
      <c r="H67" s="6"/>
      <c r="I67" s="6"/>
      <c r="J67" s="9">
        <v>0</v>
      </c>
      <c r="K67" s="6"/>
      <c r="L67" s="7">
        <v>5241747</v>
      </c>
      <c r="M67" s="6"/>
      <c r="N67" s="7">
        <v>1094701</v>
      </c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7">
        <v>2193486</v>
      </c>
      <c r="AH67" s="6"/>
      <c r="AI67" s="6"/>
      <c r="AJ67" s="6"/>
      <c r="AK67" s="6"/>
      <c r="AL67" s="6"/>
      <c r="AM67" s="6"/>
      <c r="AN67" s="6"/>
      <c r="AO67" s="7">
        <v>32961971</v>
      </c>
      <c r="AP67" s="6"/>
      <c r="AQ67" s="6"/>
      <c r="AR67" s="6"/>
      <c r="AS67" s="6"/>
      <c r="AT67" s="6"/>
      <c r="AU67" s="6"/>
      <c r="AV67" s="6"/>
      <c r="AW67" s="7">
        <v>533613</v>
      </c>
      <c r="AX67" s="6"/>
      <c r="AY67" s="6"/>
      <c r="AZ67" s="6"/>
      <c r="BA67" s="7">
        <v>234593608</v>
      </c>
      <c r="BB67" s="7">
        <v>95962592</v>
      </c>
      <c r="BC67" s="8">
        <f t="shared" si="1"/>
        <v>374851452</v>
      </c>
    </row>
    <row r="68" spans="1:55" x14ac:dyDescent="0.25">
      <c r="A68" s="1" t="s">
        <v>11</v>
      </c>
      <c r="B68" s="1" t="s">
        <v>165</v>
      </c>
      <c r="C68" s="6"/>
      <c r="D68" s="6"/>
      <c r="E68" s="6"/>
      <c r="F68" s="6"/>
      <c r="G68" s="6"/>
      <c r="H68" s="6"/>
      <c r="I68" s="6"/>
      <c r="J68" s="9">
        <v>0</v>
      </c>
      <c r="K68" s="6"/>
      <c r="L68" s="9">
        <v>0</v>
      </c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9">
        <v>0</v>
      </c>
      <c r="AH68" s="6"/>
      <c r="AI68" s="6"/>
      <c r="AJ68" s="6"/>
      <c r="AK68" s="6"/>
      <c r="AL68" s="7">
        <v>275540</v>
      </c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7">
        <v>95841</v>
      </c>
      <c r="AX68" s="6"/>
      <c r="AY68" s="6"/>
      <c r="AZ68" s="6"/>
      <c r="BA68" s="7">
        <v>4483708</v>
      </c>
      <c r="BB68" s="7">
        <v>33675541</v>
      </c>
      <c r="BC68" s="8">
        <f t="shared" si="1"/>
        <v>38530630</v>
      </c>
    </row>
    <row r="69" spans="1:55" x14ac:dyDescent="0.25">
      <c r="A69" s="1" t="s">
        <v>55</v>
      </c>
      <c r="B69" s="1" t="s">
        <v>166</v>
      </c>
      <c r="C69" s="6"/>
      <c r="D69" s="6"/>
      <c r="E69" s="7">
        <v>57926</v>
      </c>
      <c r="F69" s="6"/>
      <c r="G69" s="6"/>
      <c r="H69" s="6"/>
      <c r="I69" s="6"/>
      <c r="J69" s="9">
        <v>0</v>
      </c>
      <c r="K69" s="6"/>
      <c r="L69" s="7">
        <v>5895011</v>
      </c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7">
        <v>29103604</v>
      </c>
      <c r="AB69" s="6"/>
      <c r="AC69" s="6"/>
      <c r="AD69" s="6"/>
      <c r="AE69" s="6"/>
      <c r="AF69" s="6"/>
      <c r="AG69" s="9">
        <v>0</v>
      </c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7">
        <v>236714</v>
      </c>
      <c r="AX69" s="6"/>
      <c r="AY69" s="6"/>
      <c r="AZ69" s="6"/>
      <c r="BA69" s="7">
        <v>4292568</v>
      </c>
      <c r="BB69" s="7">
        <v>599470299</v>
      </c>
      <c r="BC69" s="8">
        <f t="shared" si="1"/>
        <v>639056122</v>
      </c>
    </row>
    <row r="70" spans="1:55" x14ac:dyDescent="0.25">
      <c r="A70" s="1" t="s">
        <v>79</v>
      </c>
      <c r="B70" s="1" t="s">
        <v>204</v>
      </c>
      <c r="C70" s="6"/>
      <c r="D70" s="7">
        <v>3762999</v>
      </c>
      <c r="E70" s="7">
        <v>7045256</v>
      </c>
      <c r="F70" s="6"/>
      <c r="G70" s="6"/>
      <c r="H70" s="6"/>
      <c r="I70" s="6"/>
      <c r="J70" s="7">
        <v>19861743</v>
      </c>
      <c r="K70" s="6"/>
      <c r="L70" s="7">
        <v>74490833</v>
      </c>
      <c r="M70" s="6"/>
      <c r="N70" s="7">
        <v>8075166</v>
      </c>
      <c r="O70" s="6"/>
      <c r="P70" s="6"/>
      <c r="Q70" s="6"/>
      <c r="R70" s="6"/>
      <c r="S70" s="9">
        <v>0</v>
      </c>
      <c r="T70" s="6"/>
      <c r="U70" s="6"/>
      <c r="V70" s="6"/>
      <c r="W70" s="7">
        <v>-6</v>
      </c>
      <c r="X70" s="6"/>
      <c r="Y70" s="6"/>
      <c r="Z70" s="6"/>
      <c r="AA70" s="7">
        <v>566063011</v>
      </c>
      <c r="AB70" s="6"/>
      <c r="AC70" s="6"/>
      <c r="AD70" s="6"/>
      <c r="AE70" s="6"/>
      <c r="AF70" s="6"/>
      <c r="AG70" s="7">
        <v>21161256</v>
      </c>
      <c r="AH70" s="6"/>
      <c r="AI70" s="6"/>
      <c r="AJ70" s="6"/>
      <c r="AK70" s="6"/>
      <c r="AL70" s="7">
        <v>33441371</v>
      </c>
      <c r="AM70" s="6"/>
      <c r="AN70" s="6"/>
      <c r="AO70" s="6"/>
      <c r="AP70" s="6"/>
      <c r="AQ70" s="6"/>
      <c r="AR70" s="6"/>
      <c r="AS70" s="7">
        <v>617813</v>
      </c>
      <c r="AT70" s="6"/>
      <c r="AU70" s="6"/>
      <c r="AV70" s="6"/>
      <c r="AW70" s="7">
        <v>5389563</v>
      </c>
      <c r="AX70" s="6"/>
      <c r="AY70" s="6"/>
      <c r="AZ70" s="6"/>
      <c r="BA70" s="7">
        <v>285055662</v>
      </c>
      <c r="BB70" s="7">
        <v>2523943687</v>
      </c>
      <c r="BC70" s="8">
        <f t="shared" si="1"/>
        <v>3548908354</v>
      </c>
    </row>
    <row r="71" spans="1:55" x14ac:dyDescent="0.25">
      <c r="A71" s="1" t="s">
        <v>80</v>
      </c>
      <c r="B71" s="1" t="s">
        <v>205</v>
      </c>
      <c r="C71" s="6"/>
      <c r="D71" s="7">
        <v>26194184</v>
      </c>
      <c r="E71" s="6"/>
      <c r="F71" s="6"/>
      <c r="G71" s="6"/>
      <c r="H71" s="6"/>
      <c r="I71" s="6"/>
      <c r="J71" s="9">
        <v>0</v>
      </c>
      <c r="K71" s="6"/>
      <c r="L71" s="9">
        <v>0</v>
      </c>
      <c r="M71" s="6"/>
      <c r="N71" s="6"/>
      <c r="O71" s="6"/>
      <c r="P71" s="6"/>
      <c r="Q71" s="6"/>
      <c r="R71" s="6"/>
      <c r="S71" s="9">
        <v>0</v>
      </c>
      <c r="T71" s="6"/>
      <c r="U71" s="6"/>
      <c r="V71" s="6"/>
      <c r="W71" s="6"/>
      <c r="X71" s="6"/>
      <c r="Y71" s="6"/>
      <c r="Z71" s="6"/>
      <c r="AA71" s="7">
        <v>16306619</v>
      </c>
      <c r="AB71" s="6"/>
      <c r="AC71" s="6"/>
      <c r="AD71" s="6"/>
      <c r="AE71" s="6"/>
      <c r="AF71" s="6"/>
      <c r="AG71" s="9">
        <v>0</v>
      </c>
      <c r="AH71" s="6"/>
      <c r="AI71" s="6"/>
      <c r="AJ71" s="6"/>
      <c r="AK71" s="6"/>
      <c r="AL71" s="6"/>
      <c r="AM71" s="6"/>
      <c r="AN71" s="6"/>
      <c r="AO71" s="7">
        <v>627929396</v>
      </c>
      <c r="AP71" s="6"/>
      <c r="AQ71" s="6"/>
      <c r="AR71" s="6"/>
      <c r="AS71" s="6"/>
      <c r="AT71" s="6"/>
      <c r="AU71" s="6"/>
      <c r="AV71" s="6"/>
      <c r="AW71" s="9">
        <v>0</v>
      </c>
      <c r="AX71" s="6"/>
      <c r="AY71" s="6"/>
      <c r="AZ71" s="6"/>
      <c r="BA71" s="6"/>
      <c r="BB71" s="6"/>
      <c r="BC71" s="8">
        <f t="shared" si="1"/>
        <v>670430199</v>
      </c>
    </row>
    <row r="72" spans="1:55" ht="16.5" x14ac:dyDescent="0.25">
      <c r="A72" s="1" t="s">
        <v>56</v>
      </c>
      <c r="B72" s="1" t="s">
        <v>167</v>
      </c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7">
        <v>17803650</v>
      </c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7">
        <v>1280941934</v>
      </c>
      <c r="BC72" s="8">
        <f t="shared" si="1"/>
        <v>1298745584</v>
      </c>
    </row>
    <row r="73" spans="1:55" ht="16.5" x14ac:dyDescent="0.25">
      <c r="A73" s="1" t="s">
        <v>57</v>
      </c>
      <c r="B73" s="1" t="s">
        <v>168</v>
      </c>
      <c r="C73" s="6"/>
      <c r="D73" s="7">
        <v>14564599</v>
      </c>
      <c r="E73" s="7">
        <v>70714</v>
      </c>
      <c r="F73" s="6"/>
      <c r="G73" s="6"/>
      <c r="H73" s="6"/>
      <c r="I73" s="6"/>
      <c r="J73" s="9">
        <v>0</v>
      </c>
      <c r="K73" s="6"/>
      <c r="L73" s="7">
        <v>18048128</v>
      </c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7">
        <v>114654226</v>
      </c>
      <c r="AB73" s="6"/>
      <c r="AC73" s="6"/>
      <c r="AD73" s="6"/>
      <c r="AE73" s="6"/>
      <c r="AF73" s="6"/>
      <c r="AG73" s="9">
        <v>0</v>
      </c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9">
        <v>0</v>
      </c>
      <c r="AX73" s="6"/>
      <c r="AY73" s="6"/>
      <c r="AZ73" s="6"/>
      <c r="BA73" s="7">
        <v>261596883</v>
      </c>
      <c r="BB73" s="7">
        <v>831700774</v>
      </c>
      <c r="BC73" s="8">
        <f t="shared" si="1"/>
        <v>1240635324</v>
      </c>
    </row>
    <row r="74" spans="1:55" x14ac:dyDescent="0.25">
      <c r="A74" s="1" t="s">
        <v>58</v>
      </c>
      <c r="B74" s="1" t="s">
        <v>169</v>
      </c>
      <c r="C74" s="6"/>
      <c r="D74" s="7">
        <v>4694</v>
      </c>
      <c r="E74" s="7">
        <v>809591</v>
      </c>
      <c r="F74" s="6"/>
      <c r="G74" s="6"/>
      <c r="H74" s="6"/>
      <c r="I74" s="6"/>
      <c r="J74" s="7">
        <v>4462737</v>
      </c>
      <c r="K74" s="6"/>
      <c r="L74" s="7">
        <v>17220791</v>
      </c>
      <c r="M74" s="6"/>
      <c r="N74" s="7">
        <v>2597602</v>
      </c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7">
        <v>94710928</v>
      </c>
      <c r="AB74" s="6"/>
      <c r="AC74" s="6"/>
      <c r="AD74" s="6"/>
      <c r="AE74" s="6"/>
      <c r="AF74" s="6"/>
      <c r="AG74" s="7">
        <v>12450336</v>
      </c>
      <c r="AH74" s="6"/>
      <c r="AI74" s="6"/>
      <c r="AJ74" s="6"/>
      <c r="AK74" s="6"/>
      <c r="AL74" s="7">
        <v>138</v>
      </c>
      <c r="AM74" s="6"/>
      <c r="AN74" s="6"/>
      <c r="AO74" s="7">
        <v>4108600</v>
      </c>
      <c r="AP74" s="6"/>
      <c r="AQ74" s="6"/>
      <c r="AR74" s="6"/>
      <c r="AS74" s="6"/>
      <c r="AT74" s="6"/>
      <c r="AU74" s="6"/>
      <c r="AV74" s="7">
        <v>1860497</v>
      </c>
      <c r="AW74" s="9">
        <v>0</v>
      </c>
      <c r="AX74" s="6"/>
      <c r="AY74" s="6"/>
      <c r="AZ74" s="6"/>
      <c r="BA74" s="7">
        <v>12200618</v>
      </c>
      <c r="BB74" s="7">
        <v>290219926</v>
      </c>
      <c r="BC74" s="8">
        <f t="shared" si="1"/>
        <v>440646458</v>
      </c>
    </row>
    <row r="75" spans="1:55" x14ac:dyDescent="0.25">
      <c r="A75" s="1" t="s">
        <v>59</v>
      </c>
      <c r="B75" s="1" t="s">
        <v>170</v>
      </c>
      <c r="C75" s="6"/>
      <c r="D75" s="7">
        <v>2203826</v>
      </c>
      <c r="E75" s="7">
        <v>1260485</v>
      </c>
      <c r="F75" s="6"/>
      <c r="G75" s="6"/>
      <c r="H75" s="6"/>
      <c r="I75" s="6"/>
      <c r="J75" s="7">
        <v>493048</v>
      </c>
      <c r="K75" s="6"/>
      <c r="L75" s="7">
        <v>7274659</v>
      </c>
      <c r="M75" s="6"/>
      <c r="N75" s="7">
        <v>8152491</v>
      </c>
      <c r="O75" s="6"/>
      <c r="P75" s="6"/>
      <c r="Q75" s="6"/>
      <c r="R75" s="6"/>
      <c r="S75" s="6"/>
      <c r="T75" s="6"/>
      <c r="U75" s="6"/>
      <c r="V75" s="6"/>
      <c r="W75" s="7">
        <v>-151</v>
      </c>
      <c r="X75" s="6"/>
      <c r="Y75" s="6"/>
      <c r="Z75" s="6"/>
      <c r="AA75" s="7">
        <v>262093208</v>
      </c>
      <c r="AB75" s="6"/>
      <c r="AC75" s="6"/>
      <c r="AD75" s="6"/>
      <c r="AE75" s="6"/>
      <c r="AF75" s="6"/>
      <c r="AG75" s="7">
        <v>4831645</v>
      </c>
      <c r="AH75" s="6"/>
      <c r="AI75" s="6"/>
      <c r="AJ75" s="6"/>
      <c r="AK75" s="6"/>
      <c r="AL75" s="7">
        <v>-48878</v>
      </c>
      <c r="AM75" s="6"/>
      <c r="AN75" s="6"/>
      <c r="AO75" s="7">
        <v>96844747</v>
      </c>
      <c r="AP75" s="6"/>
      <c r="AQ75" s="6"/>
      <c r="AR75" s="7">
        <v>2292863</v>
      </c>
      <c r="AS75" s="6"/>
      <c r="AT75" s="6"/>
      <c r="AU75" s="6"/>
      <c r="AV75" s="6"/>
      <c r="AW75" s="7">
        <v>17</v>
      </c>
      <c r="AX75" s="6"/>
      <c r="AY75" s="6"/>
      <c r="AZ75" s="6"/>
      <c r="BA75" s="7">
        <v>103762970</v>
      </c>
      <c r="BB75" s="7">
        <v>1776555928</v>
      </c>
      <c r="BC75" s="8">
        <f t="shared" si="1"/>
        <v>2265716858</v>
      </c>
    </row>
    <row r="76" spans="1:55" x14ac:dyDescent="0.25">
      <c r="A76" s="1" t="s">
        <v>81</v>
      </c>
      <c r="B76" s="1" t="s">
        <v>206</v>
      </c>
      <c r="C76" s="6"/>
      <c r="D76" s="7">
        <v>1051231</v>
      </c>
      <c r="E76" s="6"/>
      <c r="F76" s="6"/>
      <c r="G76" s="6"/>
      <c r="H76" s="6"/>
      <c r="I76" s="6"/>
      <c r="J76" s="7">
        <v>87190</v>
      </c>
      <c r="K76" s="6"/>
      <c r="L76" s="7">
        <v>40541</v>
      </c>
      <c r="M76" s="6"/>
      <c r="N76" s="7">
        <v>137502</v>
      </c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7">
        <v>444274</v>
      </c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9">
        <v>0</v>
      </c>
      <c r="AX76" s="6"/>
      <c r="AY76" s="6"/>
      <c r="AZ76" s="6"/>
      <c r="BA76" s="7">
        <v>3433100</v>
      </c>
      <c r="BB76" s="7">
        <v>152739428</v>
      </c>
      <c r="BC76" s="8">
        <f t="shared" si="1"/>
        <v>157933266</v>
      </c>
    </row>
    <row r="77" spans="1:55" x14ac:dyDescent="0.25">
      <c r="A77" s="1" t="s">
        <v>82</v>
      </c>
      <c r="B77" s="1" t="s">
        <v>207</v>
      </c>
      <c r="C77" s="6"/>
      <c r="D77" s="7">
        <v>4009302</v>
      </c>
      <c r="E77" s="6"/>
      <c r="F77" s="6"/>
      <c r="G77" s="6"/>
      <c r="H77" s="6"/>
      <c r="I77" s="6"/>
      <c r="J77" s="7">
        <v>21254578</v>
      </c>
      <c r="K77" s="6"/>
      <c r="L77" s="9">
        <v>0</v>
      </c>
      <c r="M77" s="6"/>
      <c r="N77" s="7">
        <v>235025</v>
      </c>
      <c r="O77" s="6"/>
      <c r="P77" s="6"/>
      <c r="Q77" s="6"/>
      <c r="R77" s="6"/>
      <c r="S77" s="6"/>
      <c r="T77" s="6"/>
      <c r="U77" s="6"/>
      <c r="V77" s="6"/>
      <c r="W77" s="7">
        <v>454</v>
      </c>
      <c r="X77" s="6"/>
      <c r="Y77" s="6"/>
      <c r="Z77" s="6"/>
      <c r="AA77" s="7">
        <v>5944372</v>
      </c>
      <c r="AB77" s="6"/>
      <c r="AC77" s="6"/>
      <c r="AD77" s="6"/>
      <c r="AE77" s="6"/>
      <c r="AF77" s="6"/>
      <c r="AG77" s="7">
        <v>1795545</v>
      </c>
      <c r="AH77" s="6"/>
      <c r="AI77" s="6"/>
      <c r="AJ77" s="6"/>
      <c r="AK77" s="6"/>
      <c r="AL77" s="6"/>
      <c r="AM77" s="6"/>
      <c r="AN77" s="6"/>
      <c r="AO77" s="7">
        <v>8227107</v>
      </c>
      <c r="AP77" s="6"/>
      <c r="AQ77" s="6"/>
      <c r="AR77" s="6"/>
      <c r="AS77" s="6"/>
      <c r="AT77" s="6"/>
      <c r="AU77" s="6"/>
      <c r="AV77" s="6"/>
      <c r="AW77" s="9">
        <v>0</v>
      </c>
      <c r="AX77" s="6"/>
      <c r="AY77" s="6"/>
      <c r="AZ77" s="6"/>
      <c r="BA77" s="7">
        <v>7134</v>
      </c>
      <c r="BB77" s="7">
        <v>55672221</v>
      </c>
      <c r="BC77" s="8">
        <f t="shared" si="1"/>
        <v>97145738</v>
      </c>
    </row>
    <row r="78" spans="1:55" x14ac:dyDescent="0.25">
      <c r="A78" s="1" t="s">
        <v>83</v>
      </c>
      <c r="B78" s="1" t="s">
        <v>208</v>
      </c>
      <c r="C78" s="6"/>
      <c r="D78" s="7">
        <v>2972941</v>
      </c>
      <c r="E78" s="6"/>
      <c r="F78" s="6"/>
      <c r="G78" s="6"/>
      <c r="H78" s="6"/>
      <c r="I78" s="6"/>
      <c r="J78" s="9">
        <v>0</v>
      </c>
      <c r="K78" s="6"/>
      <c r="L78" s="7">
        <v>1608316</v>
      </c>
      <c r="M78" s="6"/>
      <c r="N78" s="7">
        <v>5931662</v>
      </c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7">
        <v>1787561</v>
      </c>
      <c r="AB78" s="6"/>
      <c r="AC78" s="6"/>
      <c r="AD78" s="6"/>
      <c r="AE78" s="6"/>
      <c r="AF78" s="6"/>
      <c r="AG78" s="7">
        <v>150006</v>
      </c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7">
        <v>95550</v>
      </c>
      <c r="AX78" s="6"/>
      <c r="AY78" s="6"/>
      <c r="AZ78" s="6"/>
      <c r="BA78" s="7">
        <v>18006844</v>
      </c>
      <c r="BB78" s="7">
        <v>-30960806</v>
      </c>
      <c r="BC78" s="8">
        <f t="shared" si="1"/>
        <v>-407926</v>
      </c>
    </row>
    <row r="79" spans="1:55" x14ac:dyDescent="0.25">
      <c r="A79" s="1" t="s">
        <v>60</v>
      </c>
      <c r="B79" s="1" t="s">
        <v>171</v>
      </c>
      <c r="C79" s="6"/>
      <c r="D79" s="6"/>
      <c r="E79" s="6"/>
      <c r="F79" s="6"/>
      <c r="G79" s="6"/>
      <c r="H79" s="6"/>
      <c r="I79" s="6"/>
      <c r="J79" s="9">
        <v>0</v>
      </c>
      <c r="K79" s="9">
        <v>0</v>
      </c>
      <c r="L79" s="9">
        <v>0</v>
      </c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7">
        <v>17006628</v>
      </c>
      <c r="Z79" s="6"/>
      <c r="AA79" s="6"/>
      <c r="AB79" s="6"/>
      <c r="AC79" s="6"/>
      <c r="AD79" s="6"/>
      <c r="AE79" s="6"/>
      <c r="AF79" s="6"/>
      <c r="AG79" s="9">
        <v>0</v>
      </c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7">
        <v>546832</v>
      </c>
      <c r="AX79" s="6"/>
      <c r="AY79" s="6"/>
      <c r="AZ79" s="6"/>
      <c r="BA79" s="6"/>
      <c r="BB79" s="7">
        <v>81956921</v>
      </c>
      <c r="BC79" s="8">
        <f t="shared" si="1"/>
        <v>99510381</v>
      </c>
    </row>
    <row r="80" spans="1:55" x14ac:dyDescent="0.25">
      <c r="A80" s="1" t="s">
        <v>84</v>
      </c>
      <c r="B80" s="1" t="s">
        <v>209</v>
      </c>
      <c r="C80" s="6"/>
      <c r="D80" s="6"/>
      <c r="E80" s="6"/>
      <c r="F80" s="6"/>
      <c r="G80" s="6"/>
      <c r="H80" s="6"/>
      <c r="I80" s="6"/>
      <c r="J80" s="9">
        <v>0</v>
      </c>
      <c r="K80" s="6"/>
      <c r="L80" s="7">
        <v>1199252</v>
      </c>
      <c r="M80" s="6"/>
      <c r="N80" s="6"/>
      <c r="O80" s="6"/>
      <c r="P80" s="6"/>
      <c r="Q80" s="6"/>
      <c r="R80" s="6"/>
      <c r="S80" s="6"/>
      <c r="T80" s="7">
        <v>17201877</v>
      </c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9">
        <v>0</v>
      </c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9">
        <v>0</v>
      </c>
      <c r="AX80" s="6"/>
      <c r="AY80" s="6"/>
      <c r="AZ80" s="6"/>
      <c r="BA80" s="7">
        <v>151277</v>
      </c>
      <c r="BB80" s="7">
        <v>6030949</v>
      </c>
      <c r="BC80" s="8">
        <f t="shared" si="1"/>
        <v>24583355</v>
      </c>
    </row>
    <row r="81" spans="1:55" ht="16.5" x14ac:dyDescent="0.25">
      <c r="A81" s="1" t="s">
        <v>61</v>
      </c>
      <c r="B81" s="1" t="s">
        <v>172</v>
      </c>
      <c r="C81" s="6"/>
      <c r="D81" s="7">
        <v>2067829</v>
      </c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7">
        <v>89910017</v>
      </c>
      <c r="BC81" s="8">
        <f t="shared" ref="BC81:BC109" si="2">SUM(C81:BB81)</f>
        <v>91977846</v>
      </c>
    </row>
    <row r="82" spans="1:55" x14ac:dyDescent="0.25">
      <c r="A82" s="1" t="s">
        <v>40</v>
      </c>
      <c r="B82" s="1" t="s">
        <v>224</v>
      </c>
      <c r="C82" s="6"/>
      <c r="D82" s="7">
        <v>1109699</v>
      </c>
      <c r="E82" s="7">
        <v>-5690059</v>
      </c>
      <c r="F82" s="7">
        <v>15410</v>
      </c>
      <c r="G82" s="7">
        <v>-2470425</v>
      </c>
      <c r="H82" s="6"/>
      <c r="I82" s="9">
        <v>0</v>
      </c>
      <c r="J82" s="7">
        <v>153591</v>
      </c>
      <c r="K82" s="7">
        <v>-2656442</v>
      </c>
      <c r="L82" s="7">
        <v>-18570719</v>
      </c>
      <c r="M82" s="7">
        <v>539822</v>
      </c>
      <c r="N82" s="7">
        <v>-3317767</v>
      </c>
      <c r="O82" s="7">
        <v>-1572723</v>
      </c>
      <c r="P82" s="7">
        <v>-1381637</v>
      </c>
      <c r="Q82" s="7">
        <v>-2617477</v>
      </c>
      <c r="R82" s="7">
        <v>-561200</v>
      </c>
      <c r="S82" s="7">
        <v>-940159</v>
      </c>
      <c r="T82" s="7">
        <v>59838</v>
      </c>
      <c r="U82" s="6"/>
      <c r="V82" s="7">
        <v>-886000</v>
      </c>
      <c r="W82" s="7">
        <v>761499</v>
      </c>
      <c r="X82" s="6"/>
      <c r="Y82" s="6"/>
      <c r="Z82" s="6"/>
      <c r="AA82" s="7">
        <v>-21813099</v>
      </c>
      <c r="AB82" s="6"/>
      <c r="AC82" s="6"/>
      <c r="AD82" s="7">
        <v>-155839</v>
      </c>
      <c r="AE82" s="6"/>
      <c r="AF82" s="7">
        <v>-17650</v>
      </c>
      <c r="AG82" s="9">
        <v>0</v>
      </c>
      <c r="AH82" s="7">
        <v>-1295862</v>
      </c>
      <c r="AI82" s="7">
        <v>-1837000</v>
      </c>
      <c r="AJ82" s="7">
        <v>-866480</v>
      </c>
      <c r="AK82" s="6"/>
      <c r="AL82" s="7">
        <v>-14794379</v>
      </c>
      <c r="AM82" s="6"/>
      <c r="AN82" s="6"/>
      <c r="AO82" s="7">
        <v>-57119626</v>
      </c>
      <c r="AP82" s="6"/>
      <c r="AQ82" s="7">
        <v>22748</v>
      </c>
      <c r="AR82" s="6"/>
      <c r="AS82" s="7">
        <v>-1314418</v>
      </c>
      <c r="AT82" s="6"/>
      <c r="AU82" s="7">
        <v>-5643423</v>
      </c>
      <c r="AV82" s="7">
        <v>-904952</v>
      </c>
      <c r="AW82" s="7">
        <v>-1238962</v>
      </c>
      <c r="AX82" s="7">
        <v>-8255</v>
      </c>
      <c r="AY82" s="7">
        <v>-681034</v>
      </c>
      <c r="AZ82" s="7">
        <v>514800</v>
      </c>
      <c r="BA82" s="7">
        <v>-29040722</v>
      </c>
      <c r="BB82" s="7">
        <v>-246469128</v>
      </c>
      <c r="BC82" s="8">
        <f t="shared" si="2"/>
        <v>-420688030</v>
      </c>
    </row>
    <row r="83" spans="1:55" x14ac:dyDescent="0.25">
      <c r="A83" s="1" t="s">
        <v>41</v>
      </c>
      <c r="B83" s="1" t="s">
        <v>225</v>
      </c>
      <c r="C83" s="6"/>
      <c r="D83" s="6"/>
      <c r="E83" s="6"/>
      <c r="F83" s="6"/>
      <c r="G83" s="6"/>
      <c r="H83" s="6"/>
      <c r="I83" s="6"/>
      <c r="J83" s="9">
        <v>0</v>
      </c>
      <c r="K83" s="6"/>
      <c r="L83" s="7">
        <v>26939</v>
      </c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7">
        <v>290213</v>
      </c>
      <c r="AB83" s="6"/>
      <c r="AC83" s="6"/>
      <c r="AD83" s="6"/>
      <c r="AE83" s="6"/>
      <c r="AF83" s="6"/>
      <c r="AG83" s="9">
        <v>0</v>
      </c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7">
        <v>90597505</v>
      </c>
      <c r="BC83" s="8">
        <f t="shared" si="2"/>
        <v>90914657</v>
      </c>
    </row>
    <row r="84" spans="1:55" x14ac:dyDescent="0.25">
      <c r="A84" s="1" t="s">
        <v>42</v>
      </c>
      <c r="B84" s="1" t="s">
        <v>226</v>
      </c>
      <c r="C84" s="6"/>
      <c r="D84" s="6"/>
      <c r="E84" s="6"/>
      <c r="F84" s="6"/>
      <c r="G84" s="6"/>
      <c r="H84" s="6"/>
      <c r="I84" s="6"/>
      <c r="J84" s="9">
        <v>0</v>
      </c>
      <c r="K84" s="6"/>
      <c r="L84" s="7">
        <v>26939</v>
      </c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7">
        <v>290213</v>
      </c>
      <c r="AB84" s="6"/>
      <c r="AC84" s="6"/>
      <c r="AD84" s="6"/>
      <c r="AE84" s="6"/>
      <c r="AF84" s="6"/>
      <c r="AG84" s="9">
        <v>0</v>
      </c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7">
        <v>90597505</v>
      </c>
      <c r="BC84" s="8">
        <f t="shared" si="2"/>
        <v>90914657</v>
      </c>
    </row>
    <row r="85" spans="1:55" x14ac:dyDescent="0.25">
      <c r="A85" s="1" t="s">
        <v>0</v>
      </c>
      <c r="B85" s="1" t="s">
        <v>147</v>
      </c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8"/>
    </row>
    <row r="86" spans="1:55" x14ac:dyDescent="0.25">
      <c r="A86" s="1" t="s">
        <v>1</v>
      </c>
      <c r="B86" s="1" t="s">
        <v>148</v>
      </c>
      <c r="C86" s="6"/>
      <c r="D86" s="6"/>
      <c r="E86" s="6"/>
      <c r="F86" s="6"/>
      <c r="G86" s="6"/>
      <c r="H86" s="6"/>
      <c r="I86" s="6"/>
      <c r="J86" s="9">
        <v>0</v>
      </c>
      <c r="K86" s="6"/>
      <c r="L86" s="7">
        <v>26939</v>
      </c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7">
        <v>290213</v>
      </c>
      <c r="AB86" s="6"/>
      <c r="AC86" s="6"/>
      <c r="AD86" s="6"/>
      <c r="AE86" s="6"/>
      <c r="AF86" s="6"/>
      <c r="AG86" s="9">
        <v>0</v>
      </c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7">
        <v>193653</v>
      </c>
      <c r="BC86" s="8">
        <f t="shared" si="2"/>
        <v>510805</v>
      </c>
    </row>
    <row r="87" spans="1:55" x14ac:dyDescent="0.25">
      <c r="A87" s="1" t="s">
        <v>2</v>
      </c>
      <c r="B87" s="1" t="s">
        <v>149</v>
      </c>
      <c r="C87" s="6"/>
      <c r="D87" s="6"/>
      <c r="E87" s="6"/>
      <c r="F87" s="6"/>
      <c r="G87" s="6"/>
      <c r="H87" s="6"/>
      <c r="I87" s="6"/>
      <c r="J87" s="9">
        <v>0</v>
      </c>
      <c r="K87" s="6"/>
      <c r="L87" s="9">
        <v>0</v>
      </c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9">
        <v>0</v>
      </c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7">
        <v>938034</v>
      </c>
      <c r="BC87" s="8">
        <f t="shared" si="2"/>
        <v>938034</v>
      </c>
    </row>
    <row r="88" spans="1:55" x14ac:dyDescent="0.25">
      <c r="A88" s="1" t="s">
        <v>3</v>
      </c>
      <c r="B88" s="1" t="s">
        <v>150</v>
      </c>
      <c r="C88" s="6"/>
      <c r="D88" s="6"/>
      <c r="E88" s="6"/>
      <c r="F88" s="6"/>
      <c r="G88" s="6"/>
      <c r="H88" s="6"/>
      <c r="I88" s="6"/>
      <c r="J88" s="9">
        <v>0</v>
      </c>
      <c r="K88" s="6"/>
      <c r="L88" s="9">
        <v>0</v>
      </c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9">
        <v>0</v>
      </c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8">
        <f t="shared" si="2"/>
        <v>0</v>
      </c>
    </row>
    <row r="89" spans="1:55" x14ac:dyDescent="0.25">
      <c r="A89" s="1" t="s">
        <v>4</v>
      </c>
      <c r="B89" s="1" t="s">
        <v>151</v>
      </c>
      <c r="C89" s="6"/>
      <c r="D89" s="6"/>
      <c r="E89" s="6"/>
      <c r="F89" s="6"/>
      <c r="G89" s="6"/>
      <c r="H89" s="6"/>
      <c r="I89" s="6"/>
      <c r="J89" s="9">
        <v>0</v>
      </c>
      <c r="K89" s="6"/>
      <c r="L89" s="9">
        <v>0</v>
      </c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9">
        <v>0</v>
      </c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7">
        <v>89465818</v>
      </c>
      <c r="BC89" s="8">
        <f t="shared" si="2"/>
        <v>89465818</v>
      </c>
    </row>
    <row r="90" spans="1:55" x14ac:dyDescent="0.25">
      <c r="A90" s="1" t="s">
        <v>5</v>
      </c>
      <c r="B90" s="1" t="s">
        <v>152</v>
      </c>
      <c r="C90" s="6"/>
      <c r="D90" s="6"/>
      <c r="E90" s="6"/>
      <c r="F90" s="6"/>
      <c r="G90" s="6"/>
      <c r="H90" s="6"/>
      <c r="I90" s="6"/>
      <c r="J90" s="9">
        <v>0</v>
      </c>
      <c r="K90" s="6"/>
      <c r="L90" s="9">
        <v>0</v>
      </c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9">
        <v>0</v>
      </c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8">
        <f t="shared" si="2"/>
        <v>0</v>
      </c>
    </row>
    <row r="91" spans="1:55" ht="16.5" x14ac:dyDescent="0.25">
      <c r="A91" s="1" t="s">
        <v>43</v>
      </c>
      <c r="B91" s="1" t="s">
        <v>227</v>
      </c>
      <c r="C91" s="6"/>
      <c r="D91" s="6"/>
      <c r="E91" s="6"/>
      <c r="F91" s="6"/>
      <c r="G91" s="6"/>
      <c r="H91" s="6"/>
      <c r="I91" s="6"/>
      <c r="J91" s="9">
        <v>0</v>
      </c>
      <c r="K91" s="6"/>
      <c r="L91" s="9">
        <v>0</v>
      </c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9">
        <v>0</v>
      </c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8">
        <f t="shared" si="2"/>
        <v>0</v>
      </c>
    </row>
    <row r="92" spans="1:55" ht="16.5" x14ac:dyDescent="0.25">
      <c r="A92" s="1" t="s">
        <v>44</v>
      </c>
      <c r="B92" s="1" t="s">
        <v>228</v>
      </c>
      <c r="C92" s="6"/>
      <c r="D92" s="6"/>
      <c r="E92" s="6"/>
      <c r="F92" s="6"/>
      <c r="G92" s="6"/>
      <c r="H92" s="6"/>
      <c r="I92" s="6"/>
      <c r="J92" s="9">
        <v>0</v>
      </c>
      <c r="K92" s="6"/>
      <c r="L92" s="9">
        <v>0</v>
      </c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9">
        <v>0</v>
      </c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8">
        <f t="shared" si="2"/>
        <v>0</v>
      </c>
    </row>
    <row r="93" spans="1:55" x14ac:dyDescent="0.25">
      <c r="A93" s="1" t="s">
        <v>26</v>
      </c>
      <c r="B93" s="1" t="s">
        <v>210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8"/>
    </row>
    <row r="94" spans="1:55" x14ac:dyDescent="0.25">
      <c r="A94" s="1" t="s">
        <v>27</v>
      </c>
      <c r="B94" s="1" t="s">
        <v>211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8">
        <f t="shared" si="2"/>
        <v>0</v>
      </c>
    </row>
    <row r="95" spans="1:55" ht="16.5" x14ac:dyDescent="0.25">
      <c r="A95" s="1" t="s">
        <v>28</v>
      </c>
      <c r="B95" s="1" t="s">
        <v>212</v>
      </c>
      <c r="C95" s="6"/>
      <c r="D95" s="6"/>
      <c r="E95" s="6"/>
      <c r="F95" s="6"/>
      <c r="G95" s="6"/>
      <c r="H95" s="6"/>
      <c r="I95" s="6"/>
      <c r="J95" s="9">
        <v>0</v>
      </c>
      <c r="K95" s="6"/>
      <c r="L95" s="9">
        <v>0</v>
      </c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9">
        <v>0</v>
      </c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8">
        <f t="shared" si="2"/>
        <v>0</v>
      </c>
    </row>
    <row r="96" spans="1:55" ht="16.5" x14ac:dyDescent="0.25">
      <c r="A96" s="1" t="s">
        <v>29</v>
      </c>
      <c r="B96" s="1" t="s">
        <v>213</v>
      </c>
      <c r="C96" s="6"/>
      <c r="D96" s="6"/>
      <c r="E96" s="6"/>
      <c r="F96" s="6"/>
      <c r="G96" s="6"/>
      <c r="H96" s="6"/>
      <c r="I96" s="6"/>
      <c r="J96" s="9">
        <v>0</v>
      </c>
      <c r="K96" s="6"/>
      <c r="L96" s="9">
        <v>0</v>
      </c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9">
        <v>0</v>
      </c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8">
        <f t="shared" si="2"/>
        <v>0</v>
      </c>
    </row>
    <row r="97" spans="1:55" ht="9" x14ac:dyDescent="0.25">
      <c r="A97" s="1" t="s">
        <v>45</v>
      </c>
      <c r="B97" s="1" t="s">
        <v>229</v>
      </c>
      <c r="C97" s="6"/>
      <c r="D97" s="7">
        <v>1109699</v>
      </c>
      <c r="E97" s="7">
        <v>-5690059</v>
      </c>
      <c r="F97" s="7">
        <v>15410</v>
      </c>
      <c r="G97" s="7">
        <v>-2470425</v>
      </c>
      <c r="H97" s="6"/>
      <c r="I97" s="9">
        <v>0</v>
      </c>
      <c r="J97" s="7">
        <v>153591</v>
      </c>
      <c r="K97" s="7">
        <v>-2656442</v>
      </c>
      <c r="L97" s="7">
        <v>-18597658</v>
      </c>
      <c r="M97" s="7">
        <v>539822</v>
      </c>
      <c r="N97" s="7">
        <v>-3317767</v>
      </c>
      <c r="O97" s="7">
        <v>-1572723</v>
      </c>
      <c r="P97" s="7">
        <v>-1381637</v>
      </c>
      <c r="Q97" s="7">
        <v>-2617477</v>
      </c>
      <c r="R97" s="7">
        <v>-561200</v>
      </c>
      <c r="S97" s="7">
        <v>-940159</v>
      </c>
      <c r="T97" s="7">
        <v>59838</v>
      </c>
      <c r="U97" s="6"/>
      <c r="V97" s="7">
        <v>-886000</v>
      </c>
      <c r="W97" s="7">
        <v>761499</v>
      </c>
      <c r="X97" s="6"/>
      <c r="Y97" s="6"/>
      <c r="Z97" s="6"/>
      <c r="AA97" s="7">
        <v>-22103312</v>
      </c>
      <c r="AB97" s="6"/>
      <c r="AC97" s="6"/>
      <c r="AD97" s="33">
        <v>-155839</v>
      </c>
      <c r="AE97" s="6"/>
      <c r="AF97" s="7">
        <v>-17650</v>
      </c>
      <c r="AG97" s="9">
        <v>0</v>
      </c>
      <c r="AH97" s="7">
        <v>-1295862</v>
      </c>
      <c r="AI97" s="7">
        <v>-1837000</v>
      </c>
      <c r="AJ97" s="7">
        <v>-866480</v>
      </c>
      <c r="AK97" s="6"/>
      <c r="AL97" s="7">
        <v>-14794379</v>
      </c>
      <c r="AM97" s="6"/>
      <c r="AN97" s="6"/>
      <c r="AO97" s="7">
        <v>-57119626</v>
      </c>
      <c r="AP97" s="6"/>
      <c r="AQ97" s="7">
        <v>22748</v>
      </c>
      <c r="AR97" s="6"/>
      <c r="AS97" s="7">
        <v>-1314418</v>
      </c>
      <c r="AT97" s="6"/>
      <c r="AU97" s="7">
        <v>-5643423</v>
      </c>
      <c r="AV97" s="7">
        <v>-904952</v>
      </c>
      <c r="AW97" s="7">
        <v>-1238962</v>
      </c>
      <c r="AX97" s="7">
        <v>-8255</v>
      </c>
      <c r="AY97" s="7">
        <v>-681034</v>
      </c>
      <c r="AZ97" s="7">
        <v>514800</v>
      </c>
      <c r="BA97" s="7">
        <v>-29040722</v>
      </c>
      <c r="BB97" s="7">
        <v>-337066633</v>
      </c>
      <c r="BC97" s="8">
        <f t="shared" si="2"/>
        <v>-511602687</v>
      </c>
    </row>
    <row r="98" spans="1:55" ht="9" x14ac:dyDescent="0.25">
      <c r="A98" s="1" t="s">
        <v>46</v>
      </c>
      <c r="B98" s="1" t="s">
        <v>230</v>
      </c>
      <c r="C98" s="6"/>
      <c r="D98" s="7">
        <v>1074519</v>
      </c>
      <c r="E98" s="7">
        <v>-5987379</v>
      </c>
      <c r="F98" s="7">
        <v>15410</v>
      </c>
      <c r="G98" s="7">
        <v>-2470425</v>
      </c>
      <c r="H98" s="6"/>
      <c r="I98" s="9">
        <v>0</v>
      </c>
      <c r="J98" s="7">
        <v>140625</v>
      </c>
      <c r="K98" s="7">
        <v>-2656442</v>
      </c>
      <c r="L98" s="7">
        <v>-15155062</v>
      </c>
      <c r="M98" s="7">
        <v>539822</v>
      </c>
      <c r="N98" s="7">
        <v>-2109393</v>
      </c>
      <c r="O98" s="7">
        <v>-1572723</v>
      </c>
      <c r="P98" s="7">
        <v>-1381637</v>
      </c>
      <c r="Q98" s="7">
        <v>-2617477</v>
      </c>
      <c r="R98" s="7">
        <v>-561200</v>
      </c>
      <c r="S98" s="7">
        <v>-940159</v>
      </c>
      <c r="T98" s="7">
        <v>66613</v>
      </c>
      <c r="U98" s="6"/>
      <c r="V98" s="7">
        <v>-886000</v>
      </c>
      <c r="W98" s="7">
        <v>761499</v>
      </c>
      <c r="X98" s="6"/>
      <c r="Y98" s="6"/>
      <c r="Z98" s="6"/>
      <c r="AA98" s="7">
        <v>10986563</v>
      </c>
      <c r="AB98" s="6"/>
      <c r="AC98" s="6"/>
      <c r="AD98" s="33">
        <v>-155839</v>
      </c>
      <c r="AE98" s="6"/>
      <c r="AF98" s="7">
        <v>-17650</v>
      </c>
      <c r="AG98" s="9">
        <v>0</v>
      </c>
      <c r="AH98" s="7">
        <v>-1295862</v>
      </c>
      <c r="AI98" s="7">
        <v>-1837000</v>
      </c>
      <c r="AJ98" s="7">
        <v>-866480</v>
      </c>
      <c r="AK98" s="6"/>
      <c r="AL98" s="7">
        <v>-15073379</v>
      </c>
      <c r="AM98" s="6"/>
      <c r="AN98" s="6"/>
      <c r="AO98" s="7">
        <v>-19437881</v>
      </c>
      <c r="AP98" s="6"/>
      <c r="AQ98" s="7">
        <v>22748</v>
      </c>
      <c r="AR98" s="6"/>
      <c r="AS98" s="7">
        <v>-1052829</v>
      </c>
      <c r="AT98" s="6"/>
      <c r="AU98" s="7">
        <v>-5643423</v>
      </c>
      <c r="AV98" s="7">
        <v>-904952</v>
      </c>
      <c r="AW98" s="7">
        <v>-1724831</v>
      </c>
      <c r="AX98" s="7">
        <v>-8255</v>
      </c>
      <c r="AY98" s="7">
        <v>-681034</v>
      </c>
      <c r="AZ98" s="7">
        <v>514800</v>
      </c>
      <c r="BA98" s="6"/>
      <c r="BB98" s="7">
        <v>-125157866</v>
      </c>
      <c r="BC98" s="8">
        <f t="shared" si="2"/>
        <v>-196072579</v>
      </c>
    </row>
    <row r="99" spans="1:55" x14ac:dyDescent="0.25">
      <c r="A99" s="1" t="s">
        <v>6</v>
      </c>
      <c r="B99" s="1" t="s">
        <v>153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8"/>
    </row>
    <row r="100" spans="1:55" x14ac:dyDescent="0.25">
      <c r="A100" s="1" t="s">
        <v>7</v>
      </c>
      <c r="B100" s="1" t="s">
        <v>154</v>
      </c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7">
        <v>-477562</v>
      </c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7">
        <v>-1155454</v>
      </c>
      <c r="BC100" s="8">
        <f t="shared" si="2"/>
        <v>-1633016</v>
      </c>
    </row>
    <row r="101" spans="1:55" x14ac:dyDescent="0.25">
      <c r="A101" s="1" t="s">
        <v>12</v>
      </c>
      <c r="B101" s="1" t="s">
        <v>173</v>
      </c>
      <c r="C101" s="6"/>
      <c r="D101" s="6"/>
      <c r="E101" s="7">
        <v>152939</v>
      </c>
      <c r="F101" s="6"/>
      <c r="G101" s="6"/>
      <c r="H101" s="6"/>
      <c r="I101" s="6"/>
      <c r="J101" s="9">
        <v>0</v>
      </c>
      <c r="K101" s="6"/>
      <c r="L101" s="7">
        <v>116007</v>
      </c>
      <c r="M101" s="6"/>
      <c r="N101" s="7">
        <v>-24411</v>
      </c>
      <c r="O101" s="6"/>
      <c r="P101" s="6"/>
      <c r="Q101" s="6"/>
      <c r="R101" s="6"/>
      <c r="S101" s="6"/>
      <c r="T101" s="6"/>
      <c r="U101" s="6"/>
      <c r="V101" s="6"/>
      <c r="W101" s="7">
        <v>5606</v>
      </c>
      <c r="X101" s="6"/>
      <c r="Y101" s="6"/>
      <c r="Z101" s="6"/>
      <c r="AA101" s="7">
        <v>-69100</v>
      </c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7">
        <v>223604</v>
      </c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7">
        <v>126893</v>
      </c>
      <c r="AX101" s="6"/>
      <c r="AY101" s="6"/>
      <c r="AZ101" s="6"/>
      <c r="BA101" s="6"/>
      <c r="BB101" s="7">
        <v>109426</v>
      </c>
      <c r="BC101" s="8">
        <f t="shared" si="2"/>
        <v>640964</v>
      </c>
    </row>
    <row r="102" spans="1:55" x14ac:dyDescent="0.25">
      <c r="A102" s="1" t="s">
        <v>13</v>
      </c>
      <c r="B102" s="1" t="s">
        <v>174</v>
      </c>
      <c r="C102" s="6"/>
      <c r="D102" s="6"/>
      <c r="E102" s="7">
        <v>-1034893</v>
      </c>
      <c r="F102" s="6"/>
      <c r="G102" s="6"/>
      <c r="H102" s="6"/>
      <c r="I102" s="6"/>
      <c r="J102" s="9">
        <v>0</v>
      </c>
      <c r="K102" s="6"/>
      <c r="L102" s="9">
        <v>0</v>
      </c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7">
        <v>39</v>
      </c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7">
        <v>-25827</v>
      </c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9">
        <v>0</v>
      </c>
      <c r="AX102" s="6"/>
      <c r="AY102" s="6"/>
      <c r="AZ102" s="6"/>
      <c r="BA102" s="6"/>
      <c r="BB102" s="7">
        <v>15123424</v>
      </c>
      <c r="BC102" s="8">
        <f t="shared" si="2"/>
        <v>14062743</v>
      </c>
    </row>
    <row r="103" spans="1:55" x14ac:dyDescent="0.25">
      <c r="A103" s="1" t="s">
        <v>14</v>
      </c>
      <c r="B103" s="1" t="s">
        <v>175</v>
      </c>
      <c r="C103" s="6"/>
      <c r="D103" s="6"/>
      <c r="E103" s="7">
        <v>1675</v>
      </c>
      <c r="F103" s="6"/>
      <c r="G103" s="6"/>
      <c r="H103" s="6"/>
      <c r="I103" s="6"/>
      <c r="J103" s="9">
        <v>0</v>
      </c>
      <c r="K103" s="6"/>
      <c r="L103" s="9">
        <v>0</v>
      </c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9">
        <v>0</v>
      </c>
      <c r="AX103" s="6"/>
      <c r="AY103" s="6"/>
      <c r="AZ103" s="6"/>
      <c r="BA103" s="6"/>
      <c r="BB103" s="7">
        <v>-512106</v>
      </c>
      <c r="BC103" s="8">
        <f t="shared" si="2"/>
        <v>-510431</v>
      </c>
    </row>
    <row r="104" spans="1:55" x14ac:dyDescent="0.25">
      <c r="A104" s="1" t="s">
        <v>15</v>
      </c>
      <c r="B104" s="1" t="s">
        <v>176</v>
      </c>
      <c r="C104" s="6"/>
      <c r="D104" s="6"/>
      <c r="E104" s="7">
        <v>-896391</v>
      </c>
      <c r="F104" s="6"/>
      <c r="G104" s="6"/>
      <c r="H104" s="6"/>
      <c r="I104" s="6"/>
      <c r="J104" s="9">
        <v>0</v>
      </c>
      <c r="K104" s="6"/>
      <c r="L104" s="9">
        <v>0</v>
      </c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7">
        <v>11598</v>
      </c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7">
        <v>-21170</v>
      </c>
      <c r="AX104" s="6"/>
      <c r="AY104" s="6"/>
      <c r="AZ104" s="6"/>
      <c r="BA104" s="6"/>
      <c r="BB104" s="7">
        <v>-2609662</v>
      </c>
      <c r="BC104" s="8">
        <f t="shared" si="2"/>
        <v>-3515625</v>
      </c>
    </row>
    <row r="105" spans="1:55" x14ac:dyDescent="0.25">
      <c r="A105" s="1" t="s">
        <v>16</v>
      </c>
      <c r="B105" s="1" t="s">
        <v>177</v>
      </c>
      <c r="C105" s="6"/>
      <c r="D105" s="6"/>
      <c r="E105" s="7">
        <v>-202617</v>
      </c>
      <c r="F105" s="6"/>
      <c r="G105" s="6"/>
      <c r="H105" s="6"/>
      <c r="I105" s="6"/>
      <c r="J105" s="7">
        <v>460</v>
      </c>
      <c r="K105" s="6"/>
      <c r="L105" s="7">
        <v>-207336</v>
      </c>
      <c r="M105" s="6"/>
      <c r="N105" s="6"/>
      <c r="O105" s="6"/>
      <c r="P105" s="6"/>
      <c r="Q105" s="7">
        <v>-44553</v>
      </c>
      <c r="R105" s="6"/>
      <c r="S105" s="6"/>
      <c r="T105" s="6"/>
      <c r="U105" s="6"/>
      <c r="V105" s="6"/>
      <c r="W105" s="7">
        <v>2800</v>
      </c>
      <c r="X105" s="6"/>
      <c r="Y105" s="6"/>
      <c r="Z105" s="6"/>
      <c r="AA105" s="7">
        <v>2305543</v>
      </c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7">
        <v>-34101</v>
      </c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7">
        <v>39208</v>
      </c>
      <c r="AX105" s="6"/>
      <c r="AY105" s="7">
        <v>-3780</v>
      </c>
      <c r="AZ105" s="6"/>
      <c r="BA105" s="6"/>
      <c r="BB105" s="7">
        <v>-11897</v>
      </c>
      <c r="BC105" s="8">
        <f t="shared" si="2"/>
        <v>1843727</v>
      </c>
    </row>
    <row r="106" spans="1:55" x14ac:dyDescent="0.25">
      <c r="A106" s="1" t="s">
        <v>17</v>
      </c>
      <c r="B106" s="1" t="s">
        <v>178</v>
      </c>
      <c r="C106" s="6"/>
      <c r="D106" s="6"/>
      <c r="E106" s="7">
        <v>101638</v>
      </c>
      <c r="F106" s="6"/>
      <c r="G106" s="6"/>
      <c r="H106" s="6"/>
      <c r="I106" s="6"/>
      <c r="J106" s="7">
        <v>-37152</v>
      </c>
      <c r="K106" s="6"/>
      <c r="L106" s="7">
        <v>-2139</v>
      </c>
      <c r="M106" s="6"/>
      <c r="N106" s="7">
        <v>-27248</v>
      </c>
      <c r="O106" s="6"/>
      <c r="P106" s="6"/>
      <c r="Q106" s="6"/>
      <c r="R106" s="6"/>
      <c r="S106" s="6"/>
      <c r="T106" s="6"/>
      <c r="U106" s="6"/>
      <c r="V106" s="6"/>
      <c r="W106" s="7">
        <v>727</v>
      </c>
      <c r="X106" s="6"/>
      <c r="Y106" s="6"/>
      <c r="Z106" s="6"/>
      <c r="AA106" s="7">
        <v>123514</v>
      </c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7">
        <v>-15803</v>
      </c>
      <c r="AM106" s="6"/>
      <c r="AN106" s="6"/>
      <c r="AO106" s="6"/>
      <c r="AP106" s="6"/>
      <c r="AQ106" s="6"/>
      <c r="AR106" s="6"/>
      <c r="AS106" s="6"/>
      <c r="AT106" s="6"/>
      <c r="AU106" s="6"/>
      <c r="AV106" s="7">
        <v>-7768</v>
      </c>
      <c r="AW106" s="7">
        <v>61509</v>
      </c>
      <c r="AX106" s="6"/>
      <c r="AY106" s="6"/>
      <c r="AZ106" s="6"/>
      <c r="BA106" s="6"/>
      <c r="BB106" s="7">
        <v>2364600</v>
      </c>
      <c r="BC106" s="8">
        <f t="shared" si="2"/>
        <v>2561878</v>
      </c>
    </row>
    <row r="107" spans="1:55" ht="16.5" x14ac:dyDescent="0.25">
      <c r="A107" s="1" t="s">
        <v>18</v>
      </c>
      <c r="B107" s="1" t="s">
        <v>179</v>
      </c>
      <c r="C107" s="6"/>
      <c r="D107" s="6"/>
      <c r="E107" s="7">
        <v>-6410646</v>
      </c>
      <c r="F107" s="6"/>
      <c r="G107" s="6"/>
      <c r="H107" s="6"/>
      <c r="I107" s="6"/>
      <c r="J107" s="9">
        <v>0</v>
      </c>
      <c r="K107" s="6"/>
      <c r="L107" s="9">
        <v>0</v>
      </c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7">
        <v>-10</v>
      </c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7">
        <v>-59218</v>
      </c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7">
        <v>78969</v>
      </c>
      <c r="AX107" s="6"/>
      <c r="AY107" s="6"/>
      <c r="AZ107" s="6"/>
      <c r="BA107" s="6"/>
      <c r="BB107" s="7">
        <v>-14799077</v>
      </c>
      <c r="BC107" s="8">
        <f t="shared" si="2"/>
        <v>-21189982</v>
      </c>
    </row>
    <row r="108" spans="1:55" x14ac:dyDescent="0.25">
      <c r="A108" s="1" t="s">
        <v>8</v>
      </c>
      <c r="B108" s="1" t="s">
        <v>155</v>
      </c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7">
        <v>-4326649</v>
      </c>
      <c r="BC108" s="8">
        <f t="shared" si="2"/>
        <v>-4326649</v>
      </c>
    </row>
    <row r="109" spans="1:55" x14ac:dyDescent="0.25">
      <c r="A109" s="1" t="s">
        <v>19</v>
      </c>
      <c r="B109" s="1" t="s">
        <v>180</v>
      </c>
      <c r="C109" s="6"/>
      <c r="D109" s="6"/>
      <c r="E109" s="6"/>
      <c r="F109" s="6"/>
      <c r="G109" s="6"/>
      <c r="H109" s="6"/>
      <c r="I109" s="6"/>
      <c r="J109" s="9">
        <v>0</v>
      </c>
      <c r="K109" s="6"/>
      <c r="L109" s="9">
        <v>0</v>
      </c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7">
        <v>-4062</v>
      </c>
      <c r="AX109" s="6"/>
      <c r="AY109" s="6"/>
      <c r="AZ109" s="6"/>
      <c r="BA109" s="6"/>
      <c r="BB109" s="7">
        <v>2081</v>
      </c>
      <c r="BC109" s="8">
        <f t="shared" si="2"/>
        <v>-1981</v>
      </c>
    </row>
    <row r="110" spans="1:55" x14ac:dyDescent="0.25">
      <c r="A110" s="1" t="s">
        <v>20</v>
      </c>
      <c r="B110" s="1" t="s">
        <v>181</v>
      </c>
      <c r="C110" s="6"/>
      <c r="D110" s="6"/>
      <c r="E110" s="6"/>
      <c r="F110" s="6"/>
      <c r="G110" s="6"/>
      <c r="H110" s="6"/>
      <c r="I110" s="6"/>
      <c r="J110" s="9">
        <v>0</v>
      </c>
      <c r="K110" s="6"/>
      <c r="L110" s="7">
        <v>337</v>
      </c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7">
        <v>5242</v>
      </c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9">
        <v>0</v>
      </c>
      <c r="AX110" s="6"/>
      <c r="AY110" s="6"/>
      <c r="AZ110" s="6"/>
      <c r="BA110" s="6"/>
      <c r="BB110" s="7">
        <v>38738</v>
      </c>
      <c r="BC110" s="8">
        <f t="shared" ref="BC110:BC156" si="3">SUM(C110:BB110)</f>
        <v>44317</v>
      </c>
    </row>
    <row r="111" spans="1:55" x14ac:dyDescent="0.25">
      <c r="A111" s="1" t="s">
        <v>21</v>
      </c>
      <c r="B111" s="1" t="s">
        <v>182</v>
      </c>
      <c r="C111" s="6"/>
      <c r="D111" s="6"/>
      <c r="E111" s="6"/>
      <c r="F111" s="6"/>
      <c r="G111" s="6"/>
      <c r="H111" s="6"/>
      <c r="I111" s="6"/>
      <c r="J111" s="9">
        <v>0</v>
      </c>
      <c r="K111" s="6"/>
      <c r="L111" s="9">
        <v>0</v>
      </c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9">
        <v>0</v>
      </c>
      <c r="AX111" s="6"/>
      <c r="AY111" s="6"/>
      <c r="AZ111" s="6"/>
      <c r="BA111" s="6"/>
      <c r="BB111" s="6"/>
      <c r="BC111" s="8">
        <f t="shared" si="3"/>
        <v>0</v>
      </c>
    </row>
    <row r="112" spans="1:55" x14ac:dyDescent="0.25">
      <c r="A112" s="1" t="s">
        <v>22</v>
      </c>
      <c r="B112" s="1" t="s">
        <v>183</v>
      </c>
      <c r="C112" s="6"/>
      <c r="D112" s="6"/>
      <c r="E112" s="7">
        <v>-73804</v>
      </c>
      <c r="F112" s="6"/>
      <c r="G112" s="6"/>
      <c r="H112" s="6"/>
      <c r="I112" s="6"/>
      <c r="J112" s="9">
        <v>0</v>
      </c>
      <c r="K112" s="6"/>
      <c r="L112" s="7">
        <v>-3256</v>
      </c>
      <c r="M112" s="6"/>
      <c r="N112" s="7">
        <v>-298</v>
      </c>
      <c r="O112" s="6"/>
      <c r="P112" s="6"/>
      <c r="Q112" s="6"/>
      <c r="R112" s="6"/>
      <c r="S112" s="6"/>
      <c r="T112" s="6"/>
      <c r="U112" s="6"/>
      <c r="V112" s="6"/>
      <c r="W112" s="7">
        <v>-2424</v>
      </c>
      <c r="X112" s="6"/>
      <c r="Y112" s="6"/>
      <c r="Z112" s="6"/>
      <c r="AA112" s="7">
        <v>-155853</v>
      </c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7">
        <v>30186</v>
      </c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9">
        <v>0</v>
      </c>
      <c r="AX112" s="6"/>
      <c r="AY112" s="6"/>
      <c r="AZ112" s="6"/>
      <c r="BA112" s="6"/>
      <c r="BB112" s="7">
        <v>113269</v>
      </c>
      <c r="BC112" s="8">
        <f t="shared" si="3"/>
        <v>-92180</v>
      </c>
    </row>
    <row r="113" spans="1:55" x14ac:dyDescent="0.25">
      <c r="A113" s="1" t="s">
        <v>23</v>
      </c>
      <c r="B113" s="1" t="s">
        <v>184</v>
      </c>
      <c r="C113" s="6"/>
      <c r="D113" s="6"/>
      <c r="E113" s="7">
        <v>-5935270</v>
      </c>
      <c r="F113" s="6"/>
      <c r="G113" s="6"/>
      <c r="H113" s="6"/>
      <c r="I113" s="6"/>
      <c r="J113" s="9">
        <v>0</v>
      </c>
      <c r="K113" s="6"/>
      <c r="L113" s="7">
        <v>3342</v>
      </c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7">
        <v>-200153</v>
      </c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7">
        <v>-92046</v>
      </c>
      <c r="AX113" s="6"/>
      <c r="AY113" s="6"/>
      <c r="AZ113" s="6"/>
      <c r="BA113" s="6"/>
      <c r="BB113" s="7">
        <v>-199479</v>
      </c>
      <c r="BC113" s="8">
        <f t="shared" si="3"/>
        <v>-6423606</v>
      </c>
    </row>
    <row r="114" spans="1:55" x14ac:dyDescent="0.25">
      <c r="A114" s="1" t="s">
        <v>48</v>
      </c>
      <c r="B114" s="1" t="s">
        <v>156</v>
      </c>
      <c r="C114" s="6"/>
      <c r="D114" s="6"/>
      <c r="E114" s="7">
        <v>8946815</v>
      </c>
      <c r="F114" s="6"/>
      <c r="G114" s="6"/>
      <c r="H114" s="6"/>
      <c r="I114" s="6"/>
      <c r="J114" s="9">
        <v>0</v>
      </c>
      <c r="K114" s="6"/>
      <c r="L114" s="7">
        <v>-7087600</v>
      </c>
      <c r="M114" s="6"/>
      <c r="N114" s="6"/>
      <c r="O114" s="6"/>
      <c r="P114" s="6"/>
      <c r="Q114" s="7">
        <v>-1536737</v>
      </c>
      <c r="R114" s="7">
        <v>-254400</v>
      </c>
      <c r="S114" s="6"/>
      <c r="T114" s="6"/>
      <c r="U114" s="6"/>
      <c r="V114" s="6"/>
      <c r="W114" s="7">
        <v>2522</v>
      </c>
      <c r="X114" s="6"/>
      <c r="Y114" s="6"/>
      <c r="Z114" s="6"/>
      <c r="AA114" s="7">
        <v>12623575</v>
      </c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7">
        <v>-3847262</v>
      </c>
      <c r="AM114" s="6"/>
      <c r="AN114" s="6"/>
      <c r="AO114" s="6"/>
      <c r="AP114" s="6"/>
      <c r="AQ114" s="6"/>
      <c r="AR114" s="6"/>
      <c r="AS114" s="6"/>
      <c r="AT114" s="6"/>
      <c r="AU114" s="6"/>
      <c r="AV114" s="7">
        <v>-241372</v>
      </c>
      <c r="AW114" s="7">
        <v>64311</v>
      </c>
      <c r="AX114" s="6"/>
      <c r="AY114" s="7">
        <v>-203139</v>
      </c>
      <c r="AZ114" s="6"/>
      <c r="BA114" s="6"/>
      <c r="BB114" s="7">
        <v>-21008285</v>
      </c>
      <c r="BC114" s="8">
        <f t="shared" si="3"/>
        <v>-12541572</v>
      </c>
    </row>
    <row r="115" spans="1:55" x14ac:dyDescent="0.25">
      <c r="A115" s="1" t="s">
        <v>62</v>
      </c>
      <c r="B115" s="1" t="s">
        <v>185</v>
      </c>
      <c r="C115" s="6"/>
      <c r="D115" s="6"/>
      <c r="E115" s="6"/>
      <c r="F115" s="6"/>
      <c r="G115" s="6"/>
      <c r="H115" s="6"/>
      <c r="I115" s="6"/>
      <c r="J115" s="9">
        <v>0</v>
      </c>
      <c r="K115" s="6"/>
      <c r="L115" s="9">
        <v>0</v>
      </c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9">
        <v>0</v>
      </c>
      <c r="AX115" s="6"/>
      <c r="AY115" s="6"/>
      <c r="AZ115" s="6"/>
      <c r="BA115" s="6"/>
      <c r="BB115" s="6"/>
      <c r="BC115" s="8">
        <f t="shared" si="3"/>
        <v>0</v>
      </c>
    </row>
    <row r="116" spans="1:55" x14ac:dyDescent="0.25">
      <c r="A116" s="1" t="s">
        <v>63</v>
      </c>
      <c r="B116" s="1" t="s">
        <v>186</v>
      </c>
      <c r="C116" s="6"/>
      <c r="D116" s="6"/>
      <c r="E116" s="7">
        <v>9385</v>
      </c>
      <c r="F116" s="6"/>
      <c r="G116" s="6"/>
      <c r="H116" s="6"/>
      <c r="I116" s="6"/>
      <c r="J116" s="9">
        <v>0</v>
      </c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7">
        <v>3493</v>
      </c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9">
        <v>0</v>
      </c>
      <c r="AX116" s="6"/>
      <c r="AY116" s="6"/>
      <c r="AZ116" s="6"/>
      <c r="BA116" s="6"/>
      <c r="BB116" s="7">
        <v>-116538</v>
      </c>
      <c r="BC116" s="8">
        <f t="shared" si="3"/>
        <v>-103660</v>
      </c>
    </row>
    <row r="117" spans="1:55" x14ac:dyDescent="0.25">
      <c r="A117" s="1" t="s">
        <v>64</v>
      </c>
      <c r="B117" s="1" t="s">
        <v>187</v>
      </c>
      <c r="C117" s="6"/>
      <c r="D117" s="6"/>
      <c r="E117" s="7">
        <v>-122721</v>
      </c>
      <c r="F117" s="6"/>
      <c r="G117" s="6"/>
      <c r="H117" s="6"/>
      <c r="I117" s="6"/>
      <c r="J117" s="7">
        <v>-10355</v>
      </c>
      <c r="K117" s="6"/>
      <c r="L117" s="7">
        <v>3503</v>
      </c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7">
        <v>22265</v>
      </c>
      <c r="AB117" s="6"/>
      <c r="AC117" s="6"/>
      <c r="AD117" s="6"/>
      <c r="AE117" s="6"/>
      <c r="AF117" s="6"/>
      <c r="AG117" s="9">
        <v>0</v>
      </c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7">
        <v>-493490</v>
      </c>
      <c r="AT117" s="6"/>
      <c r="AU117" s="6"/>
      <c r="AV117" s="6"/>
      <c r="AW117" s="7">
        <v>7670</v>
      </c>
      <c r="AX117" s="6"/>
      <c r="AY117" s="6"/>
      <c r="AZ117" s="6"/>
      <c r="BA117" s="6"/>
      <c r="BB117" s="7">
        <v>25314</v>
      </c>
      <c r="BC117" s="8">
        <f t="shared" si="3"/>
        <v>-567814</v>
      </c>
    </row>
    <row r="118" spans="1:55" ht="16.5" x14ac:dyDescent="0.25">
      <c r="A118" s="1" t="s">
        <v>65</v>
      </c>
      <c r="B118" s="1" t="s">
        <v>188</v>
      </c>
      <c r="C118" s="6"/>
      <c r="D118" s="6"/>
      <c r="E118" s="7">
        <v>246022</v>
      </c>
      <c r="F118" s="6"/>
      <c r="G118" s="6"/>
      <c r="H118" s="6"/>
      <c r="I118" s="6"/>
      <c r="J118" s="7">
        <v>65325</v>
      </c>
      <c r="K118" s="6"/>
      <c r="L118" s="7">
        <v>8389</v>
      </c>
      <c r="M118" s="6"/>
      <c r="N118" s="7">
        <v>17828</v>
      </c>
      <c r="O118" s="6"/>
      <c r="P118" s="6"/>
      <c r="Q118" s="6"/>
      <c r="R118" s="6"/>
      <c r="S118" s="6"/>
      <c r="T118" s="6"/>
      <c r="U118" s="6"/>
      <c r="V118" s="6"/>
      <c r="W118" s="7">
        <v>-13159</v>
      </c>
      <c r="X118" s="6"/>
      <c r="Y118" s="6"/>
      <c r="Z118" s="6"/>
      <c r="AA118" s="7">
        <v>3732316</v>
      </c>
      <c r="AB118" s="6"/>
      <c r="AC118" s="6"/>
      <c r="AD118" s="6"/>
      <c r="AE118" s="6"/>
      <c r="AF118" s="6"/>
      <c r="AG118" s="9">
        <v>0</v>
      </c>
      <c r="AH118" s="6"/>
      <c r="AI118" s="6"/>
      <c r="AJ118" s="6"/>
      <c r="AK118" s="6"/>
      <c r="AL118" s="7">
        <v>-39846</v>
      </c>
      <c r="AM118" s="6"/>
      <c r="AN118" s="6"/>
      <c r="AO118" s="6"/>
      <c r="AP118" s="6"/>
      <c r="AQ118" s="6"/>
      <c r="AR118" s="6"/>
      <c r="AS118" s="6"/>
      <c r="AT118" s="6"/>
      <c r="AU118" s="6"/>
      <c r="AV118" s="7">
        <v>-25509</v>
      </c>
      <c r="AW118" s="9">
        <v>0</v>
      </c>
      <c r="AX118" s="6"/>
      <c r="AY118" s="6"/>
      <c r="AZ118" s="6"/>
      <c r="BA118" s="6"/>
      <c r="BB118" s="7">
        <v>6444</v>
      </c>
      <c r="BC118" s="8">
        <f t="shared" si="3"/>
        <v>3997810</v>
      </c>
    </row>
    <row r="119" spans="1:55" x14ac:dyDescent="0.25">
      <c r="A119" s="1" t="s">
        <v>66</v>
      </c>
      <c r="B119" s="1" t="s">
        <v>189</v>
      </c>
      <c r="C119" s="6"/>
      <c r="D119" s="6"/>
      <c r="E119" s="7">
        <v>294697</v>
      </c>
      <c r="F119" s="7">
        <v>15410</v>
      </c>
      <c r="G119" s="6"/>
      <c r="H119" s="6"/>
      <c r="I119" s="6"/>
      <c r="J119" s="7">
        <v>525471</v>
      </c>
      <c r="K119" s="6"/>
      <c r="L119" s="7">
        <v>1982828</v>
      </c>
      <c r="M119" s="6"/>
      <c r="N119" s="7">
        <v>-675154</v>
      </c>
      <c r="O119" s="6"/>
      <c r="P119" s="6"/>
      <c r="Q119" s="6"/>
      <c r="R119" s="7">
        <v>-112823</v>
      </c>
      <c r="S119" s="6"/>
      <c r="T119" s="6"/>
      <c r="U119" s="6"/>
      <c r="V119" s="6"/>
      <c r="W119" s="7">
        <v>-42122</v>
      </c>
      <c r="X119" s="6"/>
      <c r="Y119" s="6"/>
      <c r="Z119" s="6"/>
      <c r="AA119" s="7">
        <v>1263477</v>
      </c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7">
        <v>1025973</v>
      </c>
      <c r="AM119" s="6"/>
      <c r="AN119" s="6"/>
      <c r="AO119" s="7">
        <v>-18764993</v>
      </c>
      <c r="AP119" s="6"/>
      <c r="AQ119" s="6"/>
      <c r="AR119" s="6"/>
      <c r="AS119" s="6"/>
      <c r="AT119" s="6"/>
      <c r="AU119" s="6"/>
      <c r="AV119" s="7">
        <v>494</v>
      </c>
      <c r="AW119" s="7">
        <v>-176376</v>
      </c>
      <c r="AX119" s="6"/>
      <c r="AY119" s="7">
        <v>-40773</v>
      </c>
      <c r="AZ119" s="7">
        <v>236980</v>
      </c>
      <c r="BA119" s="6"/>
      <c r="BB119" s="7">
        <v>1927392</v>
      </c>
      <c r="BC119" s="8">
        <f t="shared" si="3"/>
        <v>-12539519</v>
      </c>
    </row>
    <row r="120" spans="1:55" x14ac:dyDescent="0.25">
      <c r="A120" s="1" t="s">
        <v>67</v>
      </c>
      <c r="B120" s="1" t="s">
        <v>190</v>
      </c>
      <c r="C120" s="6"/>
      <c r="D120" s="6"/>
      <c r="E120" s="7">
        <v>274602</v>
      </c>
      <c r="F120" s="6"/>
      <c r="G120" s="6"/>
      <c r="H120" s="6"/>
      <c r="I120" s="6"/>
      <c r="J120" s="7">
        <v>172419</v>
      </c>
      <c r="K120" s="6"/>
      <c r="L120" s="7">
        <v>-1913626</v>
      </c>
      <c r="M120" s="6"/>
      <c r="N120" s="6"/>
      <c r="O120" s="6"/>
      <c r="P120" s="6"/>
      <c r="Q120" s="6"/>
      <c r="R120" s="7">
        <v>-27277</v>
      </c>
      <c r="S120" s="6"/>
      <c r="T120" s="6"/>
      <c r="U120" s="6"/>
      <c r="V120" s="6"/>
      <c r="W120" s="7">
        <v>83327</v>
      </c>
      <c r="X120" s="6"/>
      <c r="Y120" s="6"/>
      <c r="Z120" s="6"/>
      <c r="AA120" s="7">
        <v>-1380149</v>
      </c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7">
        <v>-2205054</v>
      </c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7">
        <v>-268996</v>
      </c>
      <c r="AX120" s="6"/>
      <c r="AY120" s="7">
        <v>-22470</v>
      </c>
      <c r="AZ120" s="6"/>
      <c r="BA120" s="6"/>
      <c r="BB120" s="7">
        <v>601981</v>
      </c>
      <c r="BC120" s="8">
        <f t="shared" si="3"/>
        <v>-4685243</v>
      </c>
    </row>
    <row r="121" spans="1:55" x14ac:dyDescent="0.25">
      <c r="A121" s="1" t="s">
        <v>68</v>
      </c>
      <c r="B121" s="1" t="s">
        <v>191</v>
      </c>
      <c r="C121" s="6"/>
      <c r="D121" s="7">
        <v>25608</v>
      </c>
      <c r="E121" s="7">
        <v>801256</v>
      </c>
      <c r="F121" s="6"/>
      <c r="G121" s="6"/>
      <c r="H121" s="6"/>
      <c r="I121" s="9">
        <v>0</v>
      </c>
      <c r="J121" s="7">
        <v>1686228</v>
      </c>
      <c r="K121" s="6"/>
      <c r="L121" s="7">
        <v>-3856595</v>
      </c>
      <c r="M121" s="6"/>
      <c r="N121" s="7">
        <v>-739789</v>
      </c>
      <c r="O121" s="6"/>
      <c r="P121" s="6"/>
      <c r="Q121" s="6"/>
      <c r="R121" s="7">
        <v>-166700</v>
      </c>
      <c r="S121" s="7">
        <v>-940159</v>
      </c>
      <c r="T121" s="6"/>
      <c r="U121" s="6"/>
      <c r="V121" s="6"/>
      <c r="W121" s="7">
        <v>766062</v>
      </c>
      <c r="X121" s="6"/>
      <c r="Y121" s="6"/>
      <c r="Z121" s="6"/>
      <c r="AA121" s="7">
        <v>-9020354</v>
      </c>
      <c r="AB121" s="6"/>
      <c r="AC121" s="6"/>
      <c r="AD121" s="6"/>
      <c r="AE121" s="6"/>
      <c r="AF121" s="7">
        <v>-15374</v>
      </c>
      <c r="AG121" s="6"/>
      <c r="AH121" s="6"/>
      <c r="AI121" s="6"/>
      <c r="AJ121" s="6"/>
      <c r="AK121" s="6"/>
      <c r="AL121" s="7">
        <v>-4640410</v>
      </c>
      <c r="AM121" s="6"/>
      <c r="AN121" s="6"/>
      <c r="AO121" s="6"/>
      <c r="AP121" s="6"/>
      <c r="AQ121" s="6"/>
      <c r="AR121" s="6"/>
      <c r="AS121" s="6"/>
      <c r="AT121" s="6"/>
      <c r="AU121" s="6"/>
      <c r="AV121" s="7">
        <v>-8500</v>
      </c>
      <c r="AW121" s="7">
        <v>-1250273</v>
      </c>
      <c r="AX121" s="6"/>
      <c r="AY121" s="7">
        <v>-196119</v>
      </c>
      <c r="AZ121" s="6"/>
      <c r="BA121" s="6"/>
      <c r="BB121" s="7">
        <v>-2540843</v>
      </c>
      <c r="BC121" s="8">
        <f t="shared" si="3"/>
        <v>-20095962</v>
      </c>
    </row>
    <row r="122" spans="1:55" x14ac:dyDescent="0.25">
      <c r="A122" s="1" t="s">
        <v>49</v>
      </c>
      <c r="B122" s="1" t="s">
        <v>157</v>
      </c>
      <c r="C122" s="6"/>
      <c r="D122" s="7">
        <v>-534167</v>
      </c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7">
        <v>-8487803</v>
      </c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7">
        <v>-45110638</v>
      </c>
      <c r="BC122" s="8">
        <f t="shared" si="3"/>
        <v>-54132608</v>
      </c>
    </row>
    <row r="123" spans="1:55" x14ac:dyDescent="0.25">
      <c r="A123" s="1" t="s">
        <v>50</v>
      </c>
      <c r="B123" s="1" t="s">
        <v>158</v>
      </c>
      <c r="C123" s="6"/>
      <c r="D123" s="6"/>
      <c r="E123" s="7">
        <v>-2967850</v>
      </c>
      <c r="F123" s="6"/>
      <c r="G123" s="6"/>
      <c r="H123" s="6"/>
      <c r="I123" s="6"/>
      <c r="J123" s="9">
        <v>0</v>
      </c>
      <c r="K123" s="6"/>
      <c r="L123" s="7">
        <v>-4774196</v>
      </c>
      <c r="M123" s="6"/>
      <c r="N123" s="6"/>
      <c r="O123" s="6"/>
      <c r="P123" s="6"/>
      <c r="Q123" s="7">
        <v>-1036187</v>
      </c>
      <c r="R123" s="6"/>
      <c r="S123" s="6"/>
      <c r="T123" s="6"/>
      <c r="U123" s="6"/>
      <c r="V123" s="6"/>
      <c r="W123" s="7">
        <v>1465</v>
      </c>
      <c r="X123" s="6"/>
      <c r="Y123" s="6"/>
      <c r="Z123" s="6"/>
      <c r="AA123" s="7">
        <v>16422973</v>
      </c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7">
        <v>-1682226</v>
      </c>
      <c r="AM123" s="6"/>
      <c r="AN123" s="6"/>
      <c r="AO123" s="6"/>
      <c r="AP123" s="6"/>
      <c r="AQ123" s="6"/>
      <c r="AR123" s="6"/>
      <c r="AS123" s="6"/>
      <c r="AT123" s="6"/>
      <c r="AU123" s="6"/>
      <c r="AV123" s="7">
        <v>-208792</v>
      </c>
      <c r="AW123" s="7">
        <v>173783</v>
      </c>
      <c r="AX123" s="6"/>
      <c r="AY123" s="7">
        <v>-152835</v>
      </c>
      <c r="AZ123" s="6"/>
      <c r="BA123" s="6"/>
      <c r="BB123" s="7">
        <v>-22286264</v>
      </c>
      <c r="BC123" s="8">
        <f t="shared" si="3"/>
        <v>-16510129</v>
      </c>
    </row>
    <row r="124" spans="1:55" x14ac:dyDescent="0.25">
      <c r="A124" s="1" t="s">
        <v>69</v>
      </c>
      <c r="B124" s="1" t="s">
        <v>192</v>
      </c>
      <c r="C124" s="6"/>
      <c r="D124" s="6"/>
      <c r="E124" s="7">
        <v>5982</v>
      </c>
      <c r="F124" s="6"/>
      <c r="G124" s="6"/>
      <c r="H124" s="6"/>
      <c r="I124" s="6"/>
      <c r="J124" s="9">
        <v>0</v>
      </c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7">
        <v>-12709</v>
      </c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9">
        <v>0</v>
      </c>
      <c r="AX124" s="6"/>
      <c r="AY124" s="6"/>
      <c r="AZ124" s="6"/>
      <c r="BA124" s="6"/>
      <c r="BB124" s="7">
        <v>-56339</v>
      </c>
      <c r="BC124" s="8">
        <f t="shared" si="3"/>
        <v>-63066</v>
      </c>
    </row>
    <row r="125" spans="1:55" ht="16.5" x14ac:dyDescent="0.25">
      <c r="A125" s="1" t="s">
        <v>70</v>
      </c>
      <c r="B125" s="1" t="s">
        <v>193</v>
      </c>
      <c r="C125" s="6"/>
      <c r="D125" s="6"/>
      <c r="E125" s="7">
        <v>-34453</v>
      </c>
      <c r="F125" s="6"/>
      <c r="G125" s="6"/>
      <c r="H125" s="6"/>
      <c r="I125" s="6"/>
      <c r="J125" s="7">
        <v>2645</v>
      </c>
      <c r="K125" s="6"/>
      <c r="L125" s="7">
        <v>110</v>
      </c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7">
        <v>2601</v>
      </c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7">
        <v>-302172</v>
      </c>
      <c r="AP125" s="6"/>
      <c r="AQ125" s="6"/>
      <c r="AR125" s="6"/>
      <c r="AS125" s="6"/>
      <c r="AT125" s="6"/>
      <c r="AU125" s="6"/>
      <c r="AV125" s="6"/>
      <c r="AW125" s="9">
        <v>0</v>
      </c>
      <c r="AX125" s="6"/>
      <c r="AY125" s="6"/>
      <c r="AZ125" s="6"/>
      <c r="BA125" s="6"/>
      <c r="BB125" s="7">
        <v>-160829</v>
      </c>
      <c r="BC125" s="8">
        <f t="shared" si="3"/>
        <v>-492098</v>
      </c>
    </row>
    <row r="126" spans="1:55" x14ac:dyDescent="0.25">
      <c r="A126" s="1" t="s">
        <v>51</v>
      </c>
      <c r="B126" s="1" t="s">
        <v>159</v>
      </c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7">
        <v>-4134918</v>
      </c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7">
        <v>1687037</v>
      </c>
      <c r="BC126" s="8">
        <f t="shared" si="3"/>
        <v>-2447881</v>
      </c>
    </row>
    <row r="127" spans="1:55" x14ac:dyDescent="0.25">
      <c r="A127" s="1" t="s">
        <v>52</v>
      </c>
      <c r="B127" s="1" t="s">
        <v>160</v>
      </c>
      <c r="C127" s="6"/>
      <c r="D127" s="7">
        <v>2604321</v>
      </c>
      <c r="E127" s="7">
        <v>803289</v>
      </c>
      <c r="F127" s="6"/>
      <c r="G127" s="6"/>
      <c r="H127" s="6"/>
      <c r="I127" s="6"/>
      <c r="J127" s="7">
        <v>279669</v>
      </c>
      <c r="K127" s="6"/>
      <c r="L127" s="7">
        <v>-1074662</v>
      </c>
      <c r="M127" s="6"/>
      <c r="N127" s="7">
        <v>-51964</v>
      </c>
      <c r="O127" s="6"/>
      <c r="P127" s="6"/>
      <c r="Q127" s="6"/>
      <c r="R127" s="6"/>
      <c r="S127" s="6"/>
      <c r="T127" s="6"/>
      <c r="U127" s="6"/>
      <c r="V127" s="6"/>
      <c r="W127" s="7">
        <v>284526</v>
      </c>
      <c r="X127" s="6"/>
      <c r="Y127" s="6"/>
      <c r="Z127" s="6"/>
      <c r="AA127" s="7">
        <v>37289</v>
      </c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7">
        <v>-2246232</v>
      </c>
      <c r="AM127" s="6"/>
      <c r="AN127" s="6"/>
      <c r="AO127" s="7">
        <v>472958</v>
      </c>
      <c r="AP127" s="6"/>
      <c r="AQ127" s="6"/>
      <c r="AR127" s="6"/>
      <c r="AS127" s="6"/>
      <c r="AT127" s="6"/>
      <c r="AU127" s="6"/>
      <c r="AV127" s="7">
        <v>-132872</v>
      </c>
      <c r="AW127" s="7">
        <v>-474566</v>
      </c>
      <c r="AX127" s="7">
        <v>-8255</v>
      </c>
      <c r="AY127" s="7">
        <v>-60913</v>
      </c>
      <c r="AZ127" s="7">
        <v>105385</v>
      </c>
      <c r="BA127" s="6"/>
      <c r="BB127" s="7">
        <v>-2992343</v>
      </c>
      <c r="BC127" s="8">
        <f t="shared" si="3"/>
        <v>-2454370</v>
      </c>
    </row>
    <row r="128" spans="1:55" x14ac:dyDescent="0.25">
      <c r="A128" s="1" t="s">
        <v>71</v>
      </c>
      <c r="B128" s="1" t="s">
        <v>194</v>
      </c>
      <c r="C128" s="6"/>
      <c r="D128" s="6"/>
      <c r="E128" s="7">
        <v>83947</v>
      </c>
      <c r="F128" s="6"/>
      <c r="G128" s="6"/>
      <c r="H128" s="6"/>
      <c r="I128" s="6"/>
      <c r="J128" s="7">
        <v>-2843227</v>
      </c>
      <c r="K128" s="6"/>
      <c r="L128" s="7">
        <v>467699</v>
      </c>
      <c r="M128" s="6"/>
      <c r="N128" s="7">
        <v>18856</v>
      </c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7">
        <v>-482181</v>
      </c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9">
        <v>0</v>
      </c>
      <c r="AX128" s="6"/>
      <c r="AY128" s="6"/>
      <c r="AZ128" s="7">
        <v>172435</v>
      </c>
      <c r="BA128" s="6"/>
      <c r="BB128" s="7">
        <v>-3859840</v>
      </c>
      <c r="BC128" s="8">
        <f t="shared" si="3"/>
        <v>-6442311</v>
      </c>
    </row>
    <row r="129" spans="1:55" x14ac:dyDescent="0.25">
      <c r="A129" s="1" t="s">
        <v>72</v>
      </c>
      <c r="B129" s="1" t="s">
        <v>195</v>
      </c>
      <c r="C129" s="6"/>
      <c r="D129" s="7">
        <v>-454399</v>
      </c>
      <c r="E129" s="6"/>
      <c r="F129" s="6"/>
      <c r="G129" s="6"/>
      <c r="H129" s="6"/>
      <c r="I129" s="6"/>
      <c r="J129" s="7">
        <v>444771</v>
      </c>
      <c r="K129" s="6"/>
      <c r="L129" s="6"/>
      <c r="M129" s="6"/>
      <c r="N129" s="7">
        <v>208500</v>
      </c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7">
        <v>-843674</v>
      </c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7">
        <v>-995355</v>
      </c>
      <c r="BC129" s="8">
        <f t="shared" si="3"/>
        <v>-1640157</v>
      </c>
    </row>
    <row r="130" spans="1:55" x14ac:dyDescent="0.25">
      <c r="A130" s="1" t="s">
        <v>73</v>
      </c>
      <c r="B130" s="1" t="s">
        <v>196</v>
      </c>
      <c r="C130" s="6"/>
      <c r="D130" s="6"/>
      <c r="E130" s="7">
        <v>82355</v>
      </c>
      <c r="F130" s="6"/>
      <c r="G130" s="6"/>
      <c r="H130" s="6"/>
      <c r="I130" s="6"/>
      <c r="J130" s="7">
        <v>-468660</v>
      </c>
      <c r="K130" s="6"/>
      <c r="L130" s="7">
        <v>3272</v>
      </c>
      <c r="M130" s="6"/>
      <c r="N130" s="7">
        <v>176186</v>
      </c>
      <c r="O130" s="6"/>
      <c r="P130" s="6"/>
      <c r="Q130" s="6"/>
      <c r="R130" s="6"/>
      <c r="S130" s="6"/>
      <c r="T130" s="6"/>
      <c r="U130" s="6"/>
      <c r="V130" s="6"/>
      <c r="W130" s="7">
        <v>-308693</v>
      </c>
      <c r="X130" s="6"/>
      <c r="Y130" s="6"/>
      <c r="Z130" s="6"/>
      <c r="AA130" s="7">
        <v>-1500161</v>
      </c>
      <c r="AB130" s="6"/>
      <c r="AC130" s="6"/>
      <c r="AD130" s="6"/>
      <c r="AE130" s="6"/>
      <c r="AF130" s="6"/>
      <c r="AG130" s="6"/>
      <c r="AH130" s="6"/>
      <c r="AI130" s="6"/>
      <c r="AJ130" s="7">
        <v>-866480</v>
      </c>
      <c r="AK130" s="6"/>
      <c r="AL130" s="7">
        <v>-483132</v>
      </c>
      <c r="AM130" s="6"/>
      <c r="AN130" s="6"/>
      <c r="AO130" s="6"/>
      <c r="AP130" s="6"/>
      <c r="AQ130" s="6"/>
      <c r="AR130" s="6"/>
      <c r="AS130" s="6"/>
      <c r="AT130" s="6"/>
      <c r="AU130" s="6"/>
      <c r="AV130" s="7">
        <v>173059</v>
      </c>
      <c r="AW130" s="9">
        <v>0</v>
      </c>
      <c r="AX130" s="6"/>
      <c r="AY130" s="6"/>
      <c r="AZ130" s="6"/>
      <c r="BA130" s="6"/>
      <c r="BB130" s="7">
        <v>-7082423</v>
      </c>
      <c r="BC130" s="8">
        <f t="shared" si="3"/>
        <v>-10274677</v>
      </c>
    </row>
    <row r="131" spans="1:55" x14ac:dyDescent="0.25">
      <c r="A131" s="1" t="s">
        <v>74</v>
      </c>
      <c r="B131" s="1" t="s">
        <v>197</v>
      </c>
      <c r="C131" s="6"/>
      <c r="D131" s="7">
        <v>-539886</v>
      </c>
      <c r="E131" s="7">
        <v>179755</v>
      </c>
      <c r="F131" s="6"/>
      <c r="G131" s="6"/>
      <c r="H131" s="6"/>
      <c r="I131" s="6"/>
      <c r="J131" s="9">
        <v>0</v>
      </c>
      <c r="K131" s="6"/>
      <c r="L131" s="7">
        <v>31111</v>
      </c>
      <c r="M131" s="6"/>
      <c r="N131" s="7">
        <v>-1011899</v>
      </c>
      <c r="O131" s="6"/>
      <c r="P131" s="6"/>
      <c r="Q131" s="6"/>
      <c r="R131" s="6"/>
      <c r="S131" s="6"/>
      <c r="T131" s="7">
        <v>66613</v>
      </c>
      <c r="U131" s="6"/>
      <c r="V131" s="6"/>
      <c r="W131" s="7">
        <v>405</v>
      </c>
      <c r="X131" s="6"/>
      <c r="Y131" s="6"/>
      <c r="Z131" s="6"/>
      <c r="AA131" s="7">
        <v>160166</v>
      </c>
      <c r="AB131" s="6"/>
      <c r="AC131" s="6"/>
      <c r="AD131" s="6"/>
      <c r="AE131" s="6"/>
      <c r="AF131" s="7">
        <v>-2276</v>
      </c>
      <c r="AG131" s="6"/>
      <c r="AH131" s="6"/>
      <c r="AI131" s="6"/>
      <c r="AJ131" s="6"/>
      <c r="AK131" s="6"/>
      <c r="AL131" s="7">
        <v>-449254</v>
      </c>
      <c r="AM131" s="6"/>
      <c r="AN131" s="6"/>
      <c r="AO131" s="6"/>
      <c r="AP131" s="6"/>
      <c r="AQ131" s="6"/>
      <c r="AR131" s="6"/>
      <c r="AS131" s="7">
        <v>-559339</v>
      </c>
      <c r="AT131" s="6"/>
      <c r="AU131" s="6"/>
      <c r="AV131" s="7">
        <v>-434949</v>
      </c>
      <c r="AW131" s="7">
        <v>10315</v>
      </c>
      <c r="AX131" s="6"/>
      <c r="AY131" s="7">
        <v>-1005</v>
      </c>
      <c r="AZ131" s="6"/>
      <c r="BA131" s="6"/>
      <c r="BB131" s="7">
        <v>-13600185</v>
      </c>
      <c r="BC131" s="8">
        <f t="shared" si="3"/>
        <v>-16150428</v>
      </c>
    </row>
    <row r="132" spans="1:55" ht="9" x14ac:dyDescent="0.25">
      <c r="A132" s="1" t="s">
        <v>53</v>
      </c>
      <c r="B132" s="1" t="s">
        <v>161</v>
      </c>
      <c r="C132" s="6"/>
      <c r="D132" s="6"/>
      <c r="E132" s="6"/>
      <c r="F132" s="6"/>
      <c r="G132" s="7">
        <v>-2470425</v>
      </c>
      <c r="H132" s="6"/>
      <c r="I132" s="6"/>
      <c r="J132" s="9">
        <v>0</v>
      </c>
      <c r="K132" s="7">
        <v>-2656442</v>
      </c>
      <c r="L132" s="7">
        <v>-444465</v>
      </c>
      <c r="M132" s="7">
        <v>539822</v>
      </c>
      <c r="N132" s="6"/>
      <c r="O132" s="7">
        <v>-1572723</v>
      </c>
      <c r="P132" s="7">
        <v>-1381637</v>
      </c>
      <c r="Q132" s="6"/>
      <c r="R132" s="6"/>
      <c r="S132" s="6"/>
      <c r="T132" s="6"/>
      <c r="U132" s="6"/>
      <c r="V132" s="7">
        <v>-886000</v>
      </c>
      <c r="W132" s="6"/>
      <c r="X132" s="6"/>
      <c r="Y132" s="6"/>
      <c r="Z132" s="6"/>
      <c r="AA132" s="6"/>
      <c r="AB132" s="6"/>
      <c r="AC132" s="6"/>
      <c r="AD132" s="33">
        <v>-155839</v>
      </c>
      <c r="AE132" s="6"/>
      <c r="AF132" s="6"/>
      <c r="AG132" s="6"/>
      <c r="AH132" s="7">
        <v>-1295862</v>
      </c>
      <c r="AI132" s="7">
        <v>-1837000</v>
      </c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7">
        <v>54</v>
      </c>
      <c r="AW132" s="6"/>
      <c r="AX132" s="6"/>
      <c r="AY132" s="6"/>
      <c r="AZ132" s="6"/>
      <c r="BA132" s="6"/>
      <c r="BB132" s="7">
        <v>-91597</v>
      </c>
      <c r="BC132" s="8">
        <f t="shared" si="3"/>
        <v>-12252114</v>
      </c>
    </row>
    <row r="133" spans="1:55" x14ac:dyDescent="0.25">
      <c r="A133" s="1" t="s">
        <v>75</v>
      </c>
      <c r="B133" s="1" t="s">
        <v>198</v>
      </c>
      <c r="C133" s="6"/>
      <c r="D133" s="6"/>
      <c r="E133" s="7">
        <v>-293091</v>
      </c>
      <c r="F133" s="6"/>
      <c r="G133" s="6"/>
      <c r="H133" s="6"/>
      <c r="I133" s="6"/>
      <c r="J133" s="7">
        <v>323031</v>
      </c>
      <c r="K133" s="6"/>
      <c r="L133" s="7">
        <v>1592215</v>
      </c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7">
        <v>-15569</v>
      </c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7">
        <v>-436222</v>
      </c>
      <c r="AM133" s="6"/>
      <c r="AN133" s="6"/>
      <c r="AO133" s="6"/>
      <c r="AP133" s="6"/>
      <c r="AQ133" s="7">
        <v>22748</v>
      </c>
      <c r="AR133" s="6"/>
      <c r="AS133" s="6"/>
      <c r="AT133" s="6"/>
      <c r="AU133" s="7">
        <v>-5643423</v>
      </c>
      <c r="AV133" s="7">
        <v>-18797</v>
      </c>
      <c r="AW133" s="9">
        <v>0</v>
      </c>
      <c r="AX133" s="6"/>
      <c r="AY133" s="6"/>
      <c r="AZ133" s="6"/>
      <c r="BA133" s="6"/>
      <c r="BB133" s="7">
        <v>2852703</v>
      </c>
      <c r="BC133" s="8">
        <f t="shared" si="3"/>
        <v>-1616405</v>
      </c>
    </row>
    <row r="134" spans="1:55" ht="16.5" x14ac:dyDescent="0.25">
      <c r="A134" s="1" t="s">
        <v>54</v>
      </c>
      <c r="B134" s="1" t="s">
        <v>162</v>
      </c>
      <c r="C134" s="6"/>
      <c r="D134" s="7">
        <v>-26958</v>
      </c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7">
        <v>896</v>
      </c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7">
        <v>-6494472</v>
      </c>
      <c r="BC134" s="8">
        <f t="shared" si="3"/>
        <v>-6520534</v>
      </c>
    </row>
    <row r="135" spans="1:55" x14ac:dyDescent="0.25">
      <c r="A135" s="1" t="s">
        <v>76</v>
      </c>
      <c r="B135" s="1" t="s">
        <v>199</v>
      </c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8"/>
    </row>
    <row r="136" spans="1:55" x14ac:dyDescent="0.25">
      <c r="A136" s="1" t="s">
        <v>77</v>
      </c>
      <c r="B136" s="1" t="s">
        <v>200</v>
      </c>
      <c r="C136" s="6"/>
      <c r="D136" s="6"/>
      <c r="E136" s="7">
        <v>236823</v>
      </c>
      <c r="F136" s="6"/>
      <c r="G136" s="6"/>
      <c r="H136" s="6"/>
      <c r="I136" s="6"/>
      <c r="J136" s="7">
        <v>248312</v>
      </c>
      <c r="K136" s="6"/>
      <c r="L136" s="7">
        <v>-1403087</v>
      </c>
      <c r="M136" s="6"/>
      <c r="N136" s="7">
        <v>666970</v>
      </c>
      <c r="O136" s="6"/>
      <c r="P136" s="6"/>
      <c r="Q136" s="6"/>
      <c r="R136" s="7">
        <v>-22834</v>
      </c>
      <c r="S136" s="6"/>
      <c r="T136" s="6"/>
      <c r="U136" s="6"/>
      <c r="V136" s="6"/>
      <c r="W136" s="7">
        <v>70576</v>
      </c>
      <c r="X136" s="6"/>
      <c r="Y136" s="6"/>
      <c r="Z136" s="6"/>
      <c r="AA136" s="7">
        <v>-1157435</v>
      </c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7">
        <v>-1635423</v>
      </c>
      <c r="AM136" s="6"/>
      <c r="AN136" s="6"/>
      <c r="AO136" s="7">
        <v>-19437881</v>
      </c>
      <c r="AP136" s="6"/>
      <c r="AQ136" s="6"/>
      <c r="AR136" s="6"/>
      <c r="AS136" s="6"/>
      <c r="AT136" s="6"/>
      <c r="AU136" s="6"/>
      <c r="AV136" s="6"/>
      <c r="AW136" s="7">
        <v>-268996</v>
      </c>
      <c r="AX136" s="6"/>
      <c r="AY136" s="7">
        <v>-22470</v>
      </c>
      <c r="AZ136" s="6"/>
      <c r="BA136" s="6"/>
      <c r="BB136" s="7">
        <v>541783</v>
      </c>
      <c r="BC136" s="8">
        <f t="shared" si="3"/>
        <v>-22183662</v>
      </c>
    </row>
    <row r="137" spans="1:55" x14ac:dyDescent="0.25">
      <c r="A137" s="1" t="s">
        <v>78</v>
      </c>
      <c r="B137" s="1" t="s">
        <v>201</v>
      </c>
      <c r="C137" s="6"/>
      <c r="D137" s="6"/>
      <c r="E137" s="7">
        <v>37779</v>
      </c>
      <c r="F137" s="6"/>
      <c r="G137" s="6"/>
      <c r="H137" s="6"/>
      <c r="I137" s="6"/>
      <c r="J137" s="7">
        <v>-75893</v>
      </c>
      <c r="K137" s="6"/>
      <c r="L137" s="7">
        <v>-510539</v>
      </c>
      <c r="M137" s="6"/>
      <c r="N137" s="6"/>
      <c r="O137" s="6"/>
      <c r="P137" s="6"/>
      <c r="Q137" s="6"/>
      <c r="R137" s="7">
        <v>-4443</v>
      </c>
      <c r="S137" s="6"/>
      <c r="T137" s="6"/>
      <c r="U137" s="6"/>
      <c r="V137" s="6"/>
      <c r="W137" s="7">
        <v>12751</v>
      </c>
      <c r="X137" s="6"/>
      <c r="Y137" s="6"/>
      <c r="Z137" s="6"/>
      <c r="AA137" s="7">
        <v>-222714</v>
      </c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7">
        <v>-569631</v>
      </c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9">
        <v>0</v>
      </c>
      <c r="AZ137" s="6"/>
      <c r="BA137" s="6"/>
      <c r="BB137" s="7">
        <v>60198</v>
      </c>
      <c r="BC137" s="8">
        <f t="shared" si="3"/>
        <v>-1272492</v>
      </c>
    </row>
    <row r="138" spans="1:55" ht="16.5" x14ac:dyDescent="0.25">
      <c r="A138" s="1" t="s">
        <v>47</v>
      </c>
      <c r="B138" s="1" t="s">
        <v>231</v>
      </c>
      <c r="C138" s="6"/>
      <c r="D138" s="7">
        <v>35180</v>
      </c>
      <c r="E138" s="7">
        <v>297320</v>
      </c>
      <c r="F138" s="6"/>
      <c r="G138" s="6"/>
      <c r="H138" s="6"/>
      <c r="I138" s="6"/>
      <c r="J138" s="7">
        <v>12966</v>
      </c>
      <c r="K138" s="9">
        <v>0</v>
      </c>
      <c r="L138" s="7">
        <v>-3442596</v>
      </c>
      <c r="M138" s="6"/>
      <c r="N138" s="7">
        <v>-1208374</v>
      </c>
      <c r="O138" s="6"/>
      <c r="P138" s="6"/>
      <c r="Q138" s="6"/>
      <c r="R138" s="6"/>
      <c r="S138" s="9">
        <v>0</v>
      </c>
      <c r="T138" s="7">
        <v>-6775</v>
      </c>
      <c r="U138" s="6"/>
      <c r="V138" s="6"/>
      <c r="W138" s="6"/>
      <c r="X138" s="6"/>
      <c r="Y138" s="6"/>
      <c r="Z138" s="6"/>
      <c r="AA138" s="7">
        <v>-33089875</v>
      </c>
      <c r="AB138" s="6"/>
      <c r="AC138" s="6"/>
      <c r="AD138" s="6"/>
      <c r="AE138" s="6"/>
      <c r="AF138" s="6"/>
      <c r="AG138" s="9">
        <v>0</v>
      </c>
      <c r="AH138" s="6"/>
      <c r="AI138" s="6"/>
      <c r="AJ138" s="6"/>
      <c r="AK138" s="6"/>
      <c r="AL138" s="7">
        <v>279000</v>
      </c>
      <c r="AM138" s="6"/>
      <c r="AN138" s="6"/>
      <c r="AO138" s="7">
        <v>-37681745</v>
      </c>
      <c r="AP138" s="6"/>
      <c r="AQ138" s="6"/>
      <c r="AR138" s="6"/>
      <c r="AS138" s="7">
        <v>-261589</v>
      </c>
      <c r="AT138" s="6"/>
      <c r="AU138" s="6"/>
      <c r="AV138" s="6"/>
      <c r="AW138" s="7">
        <v>485869</v>
      </c>
      <c r="AX138" s="6"/>
      <c r="AY138" s="6"/>
      <c r="AZ138" s="6"/>
      <c r="BA138" s="7">
        <v>-29040722</v>
      </c>
      <c r="BB138" s="7">
        <v>-211908767</v>
      </c>
      <c r="BC138" s="8">
        <f t="shared" si="3"/>
        <v>-315530108</v>
      </c>
    </row>
    <row r="139" spans="1:55" x14ac:dyDescent="0.25">
      <c r="A139" s="1" t="s">
        <v>9</v>
      </c>
      <c r="B139" s="1" t="s">
        <v>163</v>
      </c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8"/>
    </row>
    <row r="140" spans="1:55" x14ac:dyDescent="0.25">
      <c r="A140" s="1" t="s">
        <v>10</v>
      </c>
      <c r="B140" s="1" t="s">
        <v>164</v>
      </c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7">
        <v>-2174349</v>
      </c>
      <c r="BC140" s="8">
        <f t="shared" si="3"/>
        <v>-2174349</v>
      </c>
    </row>
    <row r="141" spans="1:55" x14ac:dyDescent="0.25">
      <c r="A141" s="1" t="s">
        <v>24</v>
      </c>
      <c r="B141" s="1" t="s">
        <v>202</v>
      </c>
      <c r="C141" s="6"/>
      <c r="D141" s="6"/>
      <c r="E141" s="6"/>
      <c r="F141" s="6"/>
      <c r="G141" s="6"/>
      <c r="H141" s="6"/>
      <c r="I141" s="6"/>
      <c r="J141" s="9">
        <v>0</v>
      </c>
      <c r="K141" s="6"/>
      <c r="L141" s="9">
        <v>0</v>
      </c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7">
        <v>-110937</v>
      </c>
      <c r="AB141" s="6"/>
      <c r="AC141" s="6"/>
      <c r="AD141" s="6"/>
      <c r="AE141" s="6"/>
      <c r="AF141" s="6"/>
      <c r="AG141" s="9">
        <v>0</v>
      </c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9">
        <v>0</v>
      </c>
      <c r="AX141" s="6"/>
      <c r="AY141" s="6"/>
      <c r="AZ141" s="6"/>
      <c r="BA141" s="7">
        <v>-930481</v>
      </c>
      <c r="BB141" s="6"/>
      <c r="BC141" s="8">
        <f t="shared" si="3"/>
        <v>-1041418</v>
      </c>
    </row>
    <row r="142" spans="1:55" x14ac:dyDescent="0.25">
      <c r="A142" s="1" t="s">
        <v>25</v>
      </c>
      <c r="B142" s="1" t="s">
        <v>203</v>
      </c>
      <c r="C142" s="6"/>
      <c r="D142" s="6"/>
      <c r="E142" s="6"/>
      <c r="F142" s="6"/>
      <c r="G142" s="6"/>
      <c r="H142" s="6"/>
      <c r="I142" s="6"/>
      <c r="J142" s="9">
        <v>0</v>
      </c>
      <c r="K142" s="6"/>
      <c r="L142" s="7">
        <v>-104508</v>
      </c>
      <c r="M142" s="6"/>
      <c r="N142" s="7">
        <v>-41986</v>
      </c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9">
        <v>0</v>
      </c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7">
        <v>112138</v>
      </c>
      <c r="AX142" s="6"/>
      <c r="AY142" s="6"/>
      <c r="AZ142" s="6"/>
      <c r="BA142" s="7">
        <v>-7840680</v>
      </c>
      <c r="BB142" s="7">
        <v>-1053161</v>
      </c>
      <c r="BC142" s="8">
        <f t="shared" si="3"/>
        <v>-8928197</v>
      </c>
    </row>
    <row r="143" spans="1:55" x14ac:dyDescent="0.25">
      <c r="A143" s="1" t="s">
        <v>11</v>
      </c>
      <c r="B143" s="1" t="s">
        <v>165</v>
      </c>
      <c r="C143" s="6"/>
      <c r="D143" s="6"/>
      <c r="E143" s="6"/>
      <c r="F143" s="6"/>
      <c r="G143" s="6"/>
      <c r="H143" s="6"/>
      <c r="I143" s="6"/>
      <c r="J143" s="9">
        <v>0</v>
      </c>
      <c r="K143" s="6"/>
      <c r="L143" s="9">
        <v>0</v>
      </c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9">
        <v>0</v>
      </c>
      <c r="AH143" s="6"/>
      <c r="AI143" s="6"/>
      <c r="AJ143" s="6"/>
      <c r="AK143" s="6"/>
      <c r="AL143" s="7">
        <v>212000</v>
      </c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7">
        <v>3599</v>
      </c>
      <c r="AX143" s="6"/>
      <c r="AY143" s="6"/>
      <c r="AZ143" s="6"/>
      <c r="BA143" s="7">
        <v>12703</v>
      </c>
      <c r="BB143" s="7">
        <v>-664085</v>
      </c>
      <c r="BC143" s="8">
        <f t="shared" si="3"/>
        <v>-435783</v>
      </c>
    </row>
    <row r="144" spans="1:55" x14ac:dyDescent="0.25">
      <c r="A144" s="1" t="s">
        <v>55</v>
      </c>
      <c r="B144" s="1" t="s">
        <v>166</v>
      </c>
      <c r="C144" s="6"/>
      <c r="D144" s="6"/>
      <c r="E144" s="6"/>
      <c r="F144" s="6"/>
      <c r="G144" s="6"/>
      <c r="H144" s="6"/>
      <c r="I144" s="6"/>
      <c r="J144" s="9">
        <v>0</v>
      </c>
      <c r="K144" s="6"/>
      <c r="L144" s="7">
        <v>-126990</v>
      </c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7">
        <v>-2507257</v>
      </c>
      <c r="AB144" s="6"/>
      <c r="AC144" s="6"/>
      <c r="AD144" s="6"/>
      <c r="AE144" s="6"/>
      <c r="AF144" s="6"/>
      <c r="AG144" s="9">
        <v>0</v>
      </c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7">
        <v>111904</v>
      </c>
      <c r="AX144" s="6"/>
      <c r="AY144" s="6"/>
      <c r="AZ144" s="6"/>
      <c r="BA144" s="7">
        <v>167885</v>
      </c>
      <c r="BB144" s="7">
        <v>-8077104</v>
      </c>
      <c r="BC144" s="8">
        <f t="shared" si="3"/>
        <v>-10431562</v>
      </c>
    </row>
    <row r="145" spans="1:55" x14ac:dyDescent="0.25">
      <c r="A145" s="1" t="s">
        <v>79</v>
      </c>
      <c r="B145" s="1" t="s">
        <v>204</v>
      </c>
      <c r="C145" s="6"/>
      <c r="D145" s="7">
        <v>834362</v>
      </c>
      <c r="E145" s="7">
        <v>459205</v>
      </c>
      <c r="F145" s="6"/>
      <c r="G145" s="6"/>
      <c r="H145" s="6"/>
      <c r="I145" s="6"/>
      <c r="J145" s="7">
        <v>-2347</v>
      </c>
      <c r="K145" s="6"/>
      <c r="L145" s="7">
        <v>-2303435</v>
      </c>
      <c r="M145" s="6"/>
      <c r="N145" s="7">
        <v>-488346</v>
      </c>
      <c r="O145" s="6"/>
      <c r="P145" s="6"/>
      <c r="Q145" s="6"/>
      <c r="R145" s="6"/>
      <c r="S145" s="9">
        <v>0</v>
      </c>
      <c r="T145" s="6"/>
      <c r="U145" s="6"/>
      <c r="V145" s="6"/>
      <c r="W145" s="6"/>
      <c r="X145" s="6"/>
      <c r="Y145" s="6"/>
      <c r="Z145" s="6"/>
      <c r="AA145" s="7">
        <v>-20327209</v>
      </c>
      <c r="AB145" s="6"/>
      <c r="AC145" s="6"/>
      <c r="AD145" s="6"/>
      <c r="AE145" s="6"/>
      <c r="AF145" s="6"/>
      <c r="AG145" s="9">
        <v>0</v>
      </c>
      <c r="AH145" s="6"/>
      <c r="AI145" s="6"/>
      <c r="AJ145" s="6"/>
      <c r="AK145" s="6"/>
      <c r="AL145" s="7">
        <v>26000</v>
      </c>
      <c r="AM145" s="6"/>
      <c r="AN145" s="6"/>
      <c r="AO145" s="6"/>
      <c r="AP145" s="6"/>
      <c r="AQ145" s="6"/>
      <c r="AR145" s="6"/>
      <c r="AS145" s="7">
        <v>-261589</v>
      </c>
      <c r="AT145" s="6"/>
      <c r="AU145" s="6"/>
      <c r="AV145" s="6"/>
      <c r="AW145" s="7">
        <v>270767</v>
      </c>
      <c r="AX145" s="6"/>
      <c r="AY145" s="6"/>
      <c r="AZ145" s="6"/>
      <c r="BA145" s="7">
        <v>-19245419</v>
      </c>
      <c r="BB145" s="7">
        <v>-46874542</v>
      </c>
      <c r="BC145" s="8">
        <f t="shared" si="3"/>
        <v>-87912553</v>
      </c>
    </row>
    <row r="146" spans="1:55" x14ac:dyDescent="0.25">
      <c r="A146" s="1" t="s">
        <v>80</v>
      </c>
      <c r="B146" s="1" t="s">
        <v>205</v>
      </c>
      <c r="C146" s="6"/>
      <c r="D146" s="7">
        <v>-275605</v>
      </c>
      <c r="E146" s="6"/>
      <c r="F146" s="6"/>
      <c r="G146" s="6"/>
      <c r="H146" s="6"/>
      <c r="I146" s="6"/>
      <c r="J146" s="9">
        <v>0</v>
      </c>
      <c r="K146" s="6"/>
      <c r="L146" s="9">
        <v>0</v>
      </c>
      <c r="M146" s="6"/>
      <c r="N146" s="6"/>
      <c r="O146" s="6"/>
      <c r="P146" s="6"/>
      <c r="Q146" s="6"/>
      <c r="R146" s="6"/>
      <c r="S146" s="9">
        <v>0</v>
      </c>
      <c r="T146" s="6"/>
      <c r="U146" s="6"/>
      <c r="V146" s="6"/>
      <c r="W146" s="6"/>
      <c r="X146" s="6"/>
      <c r="Y146" s="6"/>
      <c r="Z146" s="6"/>
      <c r="AA146" s="7">
        <v>-902226</v>
      </c>
      <c r="AB146" s="6"/>
      <c r="AC146" s="6"/>
      <c r="AD146" s="6"/>
      <c r="AE146" s="6"/>
      <c r="AF146" s="6"/>
      <c r="AG146" s="9">
        <v>0</v>
      </c>
      <c r="AH146" s="6"/>
      <c r="AI146" s="6"/>
      <c r="AJ146" s="6"/>
      <c r="AK146" s="6"/>
      <c r="AL146" s="6"/>
      <c r="AM146" s="6"/>
      <c r="AN146" s="6"/>
      <c r="AO146" s="7">
        <v>-26026433</v>
      </c>
      <c r="AP146" s="6"/>
      <c r="AQ146" s="6"/>
      <c r="AR146" s="6"/>
      <c r="AS146" s="6"/>
      <c r="AT146" s="6"/>
      <c r="AU146" s="6"/>
      <c r="AV146" s="6"/>
      <c r="AW146" s="9">
        <v>0</v>
      </c>
      <c r="AX146" s="6"/>
      <c r="AY146" s="6"/>
      <c r="AZ146" s="6"/>
      <c r="BA146" s="6"/>
      <c r="BB146" s="6"/>
      <c r="BC146" s="8">
        <f t="shared" si="3"/>
        <v>-27204264</v>
      </c>
    </row>
    <row r="147" spans="1:55" ht="16.5" x14ac:dyDescent="0.25">
      <c r="A147" s="1" t="s">
        <v>56</v>
      </c>
      <c r="B147" s="1" t="s">
        <v>167</v>
      </c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7">
        <v>-2898349</v>
      </c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7">
        <v>-59382266</v>
      </c>
      <c r="BC147" s="8">
        <f t="shared" si="3"/>
        <v>-62280615</v>
      </c>
    </row>
    <row r="148" spans="1:55" ht="16.5" x14ac:dyDescent="0.25">
      <c r="A148" s="1" t="s">
        <v>57</v>
      </c>
      <c r="B148" s="1" t="s">
        <v>168</v>
      </c>
      <c r="C148" s="6"/>
      <c r="D148" s="7">
        <v>19305</v>
      </c>
      <c r="E148" s="6"/>
      <c r="F148" s="6"/>
      <c r="G148" s="6"/>
      <c r="H148" s="6"/>
      <c r="I148" s="6"/>
      <c r="J148" s="9">
        <v>0</v>
      </c>
      <c r="K148" s="6"/>
      <c r="L148" s="7">
        <v>-389190</v>
      </c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7">
        <v>-596285</v>
      </c>
      <c r="AB148" s="6"/>
      <c r="AC148" s="6"/>
      <c r="AD148" s="6"/>
      <c r="AE148" s="6"/>
      <c r="AF148" s="6"/>
      <c r="AG148" s="9">
        <v>0</v>
      </c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9">
        <v>0</v>
      </c>
      <c r="AX148" s="6"/>
      <c r="AY148" s="6"/>
      <c r="AZ148" s="6"/>
      <c r="BA148" s="7">
        <v>-10174205</v>
      </c>
      <c r="BB148" s="7">
        <v>-3920842</v>
      </c>
      <c r="BC148" s="8">
        <f t="shared" si="3"/>
        <v>-15061217</v>
      </c>
    </row>
    <row r="149" spans="1:55" x14ac:dyDescent="0.25">
      <c r="A149" s="1" t="s">
        <v>58</v>
      </c>
      <c r="B149" s="1" t="s">
        <v>169</v>
      </c>
      <c r="C149" s="6"/>
      <c r="D149" s="6"/>
      <c r="E149" s="7">
        <v>-159833</v>
      </c>
      <c r="F149" s="6"/>
      <c r="G149" s="6"/>
      <c r="H149" s="6"/>
      <c r="I149" s="6"/>
      <c r="J149" s="9">
        <v>0</v>
      </c>
      <c r="K149" s="6"/>
      <c r="L149" s="7">
        <v>-445427</v>
      </c>
      <c r="M149" s="6"/>
      <c r="N149" s="7">
        <v>269001</v>
      </c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7">
        <v>28024468</v>
      </c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7">
        <v>115157</v>
      </c>
      <c r="AP149" s="6"/>
      <c r="AQ149" s="6"/>
      <c r="AR149" s="6"/>
      <c r="AS149" s="6"/>
      <c r="AT149" s="6"/>
      <c r="AU149" s="6"/>
      <c r="AV149" s="6"/>
      <c r="AW149" s="9">
        <v>0</v>
      </c>
      <c r="AX149" s="6"/>
      <c r="AY149" s="6"/>
      <c r="AZ149" s="6"/>
      <c r="BA149" s="7">
        <v>-505943</v>
      </c>
      <c r="BB149" s="7">
        <v>-18110210</v>
      </c>
      <c r="BC149" s="8">
        <f t="shared" si="3"/>
        <v>9187213</v>
      </c>
    </row>
    <row r="150" spans="1:55" x14ac:dyDescent="0.25">
      <c r="A150" s="1" t="s">
        <v>59</v>
      </c>
      <c r="B150" s="1" t="s">
        <v>170</v>
      </c>
      <c r="C150" s="6"/>
      <c r="D150" s="7">
        <v>-50602</v>
      </c>
      <c r="E150" s="7">
        <v>-2052</v>
      </c>
      <c r="F150" s="6"/>
      <c r="G150" s="6"/>
      <c r="H150" s="6"/>
      <c r="I150" s="6"/>
      <c r="J150" s="9">
        <v>0</v>
      </c>
      <c r="K150" s="6"/>
      <c r="L150" s="7">
        <v>-40232</v>
      </c>
      <c r="M150" s="6"/>
      <c r="N150" s="7">
        <v>-260766</v>
      </c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7">
        <v>-34015495</v>
      </c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7">
        <v>41000</v>
      </c>
      <c r="AM150" s="6"/>
      <c r="AN150" s="6"/>
      <c r="AO150" s="7">
        <v>-9013381</v>
      </c>
      <c r="AP150" s="6"/>
      <c r="AQ150" s="6"/>
      <c r="AR150" s="6"/>
      <c r="AS150" s="6"/>
      <c r="AT150" s="6"/>
      <c r="AU150" s="6"/>
      <c r="AV150" s="6"/>
      <c r="AW150" s="7">
        <v>6034</v>
      </c>
      <c r="AX150" s="6"/>
      <c r="AY150" s="6"/>
      <c r="AZ150" s="6"/>
      <c r="BA150" s="7">
        <v>2073264</v>
      </c>
      <c r="BB150" s="7">
        <v>-54564696</v>
      </c>
      <c r="BC150" s="8">
        <f t="shared" si="3"/>
        <v>-95826926</v>
      </c>
    </row>
    <row r="151" spans="1:55" x14ac:dyDescent="0.25">
      <c r="A151" s="1" t="s">
        <v>81</v>
      </c>
      <c r="B151" s="1" t="s">
        <v>206</v>
      </c>
      <c r="C151" s="6"/>
      <c r="D151" s="7">
        <v>-32935</v>
      </c>
      <c r="E151" s="6"/>
      <c r="F151" s="6"/>
      <c r="G151" s="6"/>
      <c r="H151" s="6"/>
      <c r="I151" s="6"/>
      <c r="J151" s="9">
        <v>0</v>
      </c>
      <c r="K151" s="6"/>
      <c r="L151" s="7">
        <v>24965</v>
      </c>
      <c r="M151" s="6"/>
      <c r="N151" s="7">
        <v>-4360</v>
      </c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9">
        <v>0</v>
      </c>
      <c r="AX151" s="6"/>
      <c r="AY151" s="6"/>
      <c r="AZ151" s="6"/>
      <c r="BA151" s="7">
        <v>4517718</v>
      </c>
      <c r="BB151" s="7">
        <v>-11552213</v>
      </c>
      <c r="BC151" s="8">
        <f t="shared" si="3"/>
        <v>-7046825</v>
      </c>
    </row>
    <row r="152" spans="1:55" x14ac:dyDescent="0.25">
      <c r="A152" s="1" t="s">
        <v>82</v>
      </c>
      <c r="B152" s="1" t="s">
        <v>207</v>
      </c>
      <c r="C152" s="6"/>
      <c r="D152" s="7">
        <v>-347825</v>
      </c>
      <c r="E152" s="6"/>
      <c r="F152" s="6"/>
      <c r="G152" s="6"/>
      <c r="H152" s="6"/>
      <c r="I152" s="6"/>
      <c r="J152" s="7">
        <v>15313</v>
      </c>
      <c r="K152" s="6"/>
      <c r="L152" s="9">
        <v>0</v>
      </c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7">
        <v>268695</v>
      </c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7">
        <v>-2757088</v>
      </c>
      <c r="AP152" s="6"/>
      <c r="AQ152" s="6"/>
      <c r="AR152" s="6"/>
      <c r="AS152" s="6"/>
      <c r="AT152" s="6"/>
      <c r="AU152" s="6"/>
      <c r="AV152" s="6"/>
      <c r="AW152" s="9">
        <v>0</v>
      </c>
      <c r="AX152" s="6"/>
      <c r="AY152" s="6"/>
      <c r="AZ152" s="6"/>
      <c r="BA152" s="7">
        <v>1926202</v>
      </c>
      <c r="BB152" s="7">
        <v>6133513</v>
      </c>
      <c r="BC152" s="8">
        <f t="shared" si="3"/>
        <v>5238810</v>
      </c>
    </row>
    <row r="153" spans="1:55" x14ac:dyDescent="0.25">
      <c r="A153" s="1" t="s">
        <v>83</v>
      </c>
      <c r="B153" s="1" t="s">
        <v>208</v>
      </c>
      <c r="C153" s="6"/>
      <c r="D153" s="7">
        <v>-225855</v>
      </c>
      <c r="E153" s="6"/>
      <c r="F153" s="6"/>
      <c r="G153" s="6"/>
      <c r="H153" s="6"/>
      <c r="I153" s="6"/>
      <c r="J153" s="9">
        <v>0</v>
      </c>
      <c r="K153" s="6"/>
      <c r="L153" s="7">
        <v>-33097</v>
      </c>
      <c r="M153" s="6"/>
      <c r="N153" s="7">
        <v>-681917</v>
      </c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7">
        <v>-25280</v>
      </c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7">
        <v>-3468</v>
      </c>
      <c r="AX153" s="6"/>
      <c r="AY153" s="6"/>
      <c r="AZ153" s="6"/>
      <c r="BA153" s="7">
        <v>960235</v>
      </c>
      <c r="BB153" s="7">
        <v>-18482986</v>
      </c>
      <c r="BC153" s="8">
        <f t="shared" si="3"/>
        <v>-18492368</v>
      </c>
    </row>
    <row r="154" spans="1:55" x14ac:dyDescent="0.25">
      <c r="A154" s="1" t="s">
        <v>60</v>
      </c>
      <c r="B154" s="1" t="s">
        <v>171</v>
      </c>
      <c r="C154" s="6"/>
      <c r="D154" s="6"/>
      <c r="E154" s="6"/>
      <c r="F154" s="6"/>
      <c r="G154" s="6"/>
      <c r="H154" s="6"/>
      <c r="I154" s="6"/>
      <c r="J154" s="9">
        <v>0</v>
      </c>
      <c r="K154" s="9">
        <v>0</v>
      </c>
      <c r="L154" s="9">
        <v>0</v>
      </c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7">
        <v>-15105</v>
      </c>
      <c r="AX154" s="6"/>
      <c r="AY154" s="6"/>
      <c r="AZ154" s="6"/>
      <c r="BA154" s="6"/>
      <c r="BB154" s="7">
        <v>-245668</v>
      </c>
      <c r="BC154" s="8">
        <f t="shared" si="3"/>
        <v>-260773</v>
      </c>
    </row>
    <row r="155" spans="1:55" x14ac:dyDescent="0.25">
      <c r="A155" s="1" t="s">
        <v>84</v>
      </c>
      <c r="B155" s="1" t="s">
        <v>209</v>
      </c>
      <c r="C155" s="6"/>
      <c r="D155" s="6"/>
      <c r="E155" s="6"/>
      <c r="F155" s="6"/>
      <c r="G155" s="6"/>
      <c r="H155" s="6"/>
      <c r="I155" s="6"/>
      <c r="J155" s="9">
        <v>0</v>
      </c>
      <c r="K155" s="6"/>
      <c r="L155" s="7">
        <v>-24682</v>
      </c>
      <c r="M155" s="6"/>
      <c r="N155" s="6"/>
      <c r="O155" s="6"/>
      <c r="P155" s="6"/>
      <c r="Q155" s="6"/>
      <c r="R155" s="6"/>
      <c r="S155" s="6"/>
      <c r="T155" s="7">
        <v>-6775</v>
      </c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9">
        <v>0</v>
      </c>
      <c r="AX155" s="6"/>
      <c r="AY155" s="6"/>
      <c r="AZ155" s="6"/>
      <c r="BA155" s="7">
        <v>-2001</v>
      </c>
      <c r="BB155" s="7">
        <v>-136553</v>
      </c>
      <c r="BC155" s="8">
        <f t="shared" si="3"/>
        <v>-170011</v>
      </c>
    </row>
    <row r="156" spans="1:55" ht="16.5" x14ac:dyDescent="0.25">
      <c r="A156" s="1" t="s">
        <v>61</v>
      </c>
      <c r="B156" s="1" t="s">
        <v>172</v>
      </c>
      <c r="C156" s="6"/>
      <c r="D156" s="7">
        <v>114335</v>
      </c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7">
        <v>7196395</v>
      </c>
      <c r="BC156" s="8">
        <f t="shared" si="3"/>
        <v>7310730</v>
      </c>
    </row>
    <row r="158" spans="1:55" ht="11.25" x14ac:dyDescent="0.2">
      <c r="A158" s="16" t="s">
        <v>355</v>
      </c>
      <c r="B158" s="16" t="s">
        <v>356</v>
      </c>
    </row>
    <row r="159" spans="1:55" ht="9" x14ac:dyDescent="0.25">
      <c r="A159" s="17"/>
      <c r="B159" s="4"/>
      <c r="D159" s="18"/>
    </row>
    <row r="160" spans="1:55" ht="9" x14ac:dyDescent="0.25">
      <c r="A160" s="19" t="s">
        <v>232</v>
      </c>
      <c r="B160" s="19" t="s">
        <v>233</v>
      </c>
      <c r="C160" s="20">
        <f>C10+C86</f>
        <v>0</v>
      </c>
      <c r="D160" s="20">
        <f t="shared" ref="D160:BA164" si="4">D10+D86</f>
        <v>0</v>
      </c>
      <c r="E160" s="20">
        <f t="shared" si="4"/>
        <v>0</v>
      </c>
      <c r="F160" s="20">
        <f t="shared" si="4"/>
        <v>0</v>
      </c>
      <c r="G160" s="20">
        <f t="shared" si="4"/>
        <v>0</v>
      </c>
      <c r="H160" s="20">
        <f t="shared" si="4"/>
        <v>0</v>
      </c>
      <c r="I160" s="20">
        <f t="shared" si="4"/>
        <v>0</v>
      </c>
      <c r="J160" s="20">
        <f t="shared" si="4"/>
        <v>0</v>
      </c>
      <c r="K160" s="20">
        <f t="shared" si="4"/>
        <v>0</v>
      </c>
      <c r="L160" s="20">
        <f t="shared" si="4"/>
        <v>2781375</v>
      </c>
      <c r="M160" s="20">
        <f t="shared" si="4"/>
        <v>0</v>
      </c>
      <c r="N160" s="20">
        <f t="shared" si="4"/>
        <v>0</v>
      </c>
      <c r="O160" s="20">
        <f t="shared" si="4"/>
        <v>0</v>
      </c>
      <c r="P160" s="20">
        <f t="shared" si="4"/>
        <v>0</v>
      </c>
      <c r="Q160" s="20">
        <f t="shared" si="4"/>
        <v>0</v>
      </c>
      <c r="R160" s="20">
        <f t="shared" si="4"/>
        <v>0</v>
      </c>
      <c r="S160" s="20">
        <f t="shared" si="4"/>
        <v>0</v>
      </c>
      <c r="T160" s="20">
        <f t="shared" si="4"/>
        <v>0</v>
      </c>
      <c r="U160" s="20">
        <f t="shared" si="4"/>
        <v>0</v>
      </c>
      <c r="V160" s="20">
        <f t="shared" si="4"/>
        <v>0</v>
      </c>
      <c r="W160" s="20">
        <f t="shared" si="4"/>
        <v>0</v>
      </c>
      <c r="X160" s="20">
        <f t="shared" si="4"/>
        <v>0</v>
      </c>
      <c r="Y160" s="20">
        <f t="shared" si="4"/>
        <v>0</v>
      </c>
      <c r="Z160" s="20">
        <f t="shared" si="4"/>
        <v>0</v>
      </c>
      <c r="AA160" s="20">
        <f t="shared" si="4"/>
        <v>21141832</v>
      </c>
      <c r="AB160" s="20">
        <f t="shared" si="4"/>
        <v>0</v>
      </c>
      <c r="AC160" s="20">
        <f t="shared" si="4"/>
        <v>0</v>
      </c>
      <c r="AD160" s="20">
        <f t="shared" ref="AD160" si="5">AD10+AD86</f>
        <v>0</v>
      </c>
      <c r="AE160" s="20">
        <f t="shared" si="4"/>
        <v>0</v>
      </c>
      <c r="AF160" s="20">
        <f t="shared" si="4"/>
        <v>0</v>
      </c>
      <c r="AG160" s="20">
        <f t="shared" si="4"/>
        <v>0</v>
      </c>
      <c r="AH160" s="20">
        <f t="shared" si="4"/>
        <v>0</v>
      </c>
      <c r="AI160" s="20">
        <f t="shared" si="4"/>
        <v>0</v>
      </c>
      <c r="AJ160" s="20">
        <f t="shared" si="4"/>
        <v>0</v>
      </c>
      <c r="AK160" s="20">
        <f t="shared" si="4"/>
        <v>0</v>
      </c>
      <c r="AL160" s="20">
        <f t="shared" si="4"/>
        <v>0</v>
      </c>
      <c r="AM160" s="20">
        <f t="shared" si="4"/>
        <v>0</v>
      </c>
      <c r="AN160" s="20">
        <f t="shared" si="4"/>
        <v>0</v>
      </c>
      <c r="AO160" s="20">
        <f t="shared" si="4"/>
        <v>75032180</v>
      </c>
      <c r="AP160" s="20">
        <f t="shared" si="4"/>
        <v>0</v>
      </c>
      <c r="AQ160" s="20">
        <f t="shared" si="4"/>
        <v>0</v>
      </c>
      <c r="AR160" s="20">
        <f t="shared" si="4"/>
        <v>0</v>
      </c>
      <c r="AS160" s="20">
        <f t="shared" si="4"/>
        <v>0</v>
      </c>
      <c r="AT160" s="20">
        <f t="shared" si="4"/>
        <v>0</v>
      </c>
      <c r="AU160" s="20">
        <f t="shared" si="4"/>
        <v>0</v>
      </c>
      <c r="AV160" s="20">
        <f t="shared" si="4"/>
        <v>0</v>
      </c>
      <c r="AW160" s="20">
        <f t="shared" si="4"/>
        <v>3698626</v>
      </c>
      <c r="AX160" s="20">
        <f t="shared" si="4"/>
        <v>0</v>
      </c>
      <c r="AY160" s="20">
        <f t="shared" si="4"/>
        <v>0</v>
      </c>
      <c r="AZ160" s="20">
        <f t="shared" si="4"/>
        <v>0</v>
      </c>
      <c r="BA160" s="20">
        <f t="shared" si="4"/>
        <v>0</v>
      </c>
      <c r="BB160" s="20">
        <f t="shared" ref="BB160" si="6">BB10+BB86</f>
        <v>-252440677</v>
      </c>
      <c r="BC160" s="21">
        <f t="shared" ref="BC160:BC191" si="7">SUM(D160:BB160)</f>
        <v>-149786664</v>
      </c>
    </row>
    <row r="161" spans="1:55" ht="9" x14ac:dyDescent="0.25">
      <c r="A161" s="1" t="s">
        <v>234</v>
      </c>
      <c r="B161" s="1" t="s">
        <v>235</v>
      </c>
      <c r="C161" s="6">
        <f t="shared" ref="C161:R164" si="8">C11+C87</f>
        <v>0</v>
      </c>
      <c r="D161" s="6">
        <f t="shared" si="8"/>
        <v>0</v>
      </c>
      <c r="E161" s="6">
        <f t="shared" si="8"/>
        <v>0</v>
      </c>
      <c r="F161" s="6">
        <f t="shared" si="8"/>
        <v>0</v>
      </c>
      <c r="G161" s="6">
        <f t="shared" si="8"/>
        <v>0</v>
      </c>
      <c r="H161" s="6">
        <f t="shared" si="8"/>
        <v>0</v>
      </c>
      <c r="I161" s="6">
        <f t="shared" si="8"/>
        <v>0</v>
      </c>
      <c r="J161" s="6">
        <f t="shared" si="8"/>
        <v>0</v>
      </c>
      <c r="K161" s="6">
        <f t="shared" si="8"/>
        <v>0</v>
      </c>
      <c r="L161" s="6">
        <f t="shared" si="8"/>
        <v>0</v>
      </c>
      <c r="M161" s="6">
        <f t="shared" si="8"/>
        <v>0</v>
      </c>
      <c r="N161" s="6">
        <f t="shared" si="8"/>
        <v>0</v>
      </c>
      <c r="O161" s="6">
        <f t="shared" si="8"/>
        <v>0</v>
      </c>
      <c r="P161" s="6">
        <f t="shared" si="8"/>
        <v>0</v>
      </c>
      <c r="Q161" s="6">
        <f t="shared" si="8"/>
        <v>0</v>
      </c>
      <c r="R161" s="6">
        <f t="shared" si="8"/>
        <v>0</v>
      </c>
      <c r="S161" s="6">
        <f t="shared" si="4"/>
        <v>0</v>
      </c>
      <c r="T161" s="6">
        <f t="shared" si="4"/>
        <v>0</v>
      </c>
      <c r="U161" s="6">
        <f t="shared" si="4"/>
        <v>0</v>
      </c>
      <c r="V161" s="6">
        <f t="shared" si="4"/>
        <v>0</v>
      </c>
      <c r="W161" s="6">
        <f t="shared" si="4"/>
        <v>0</v>
      </c>
      <c r="X161" s="6">
        <f t="shared" si="4"/>
        <v>0</v>
      </c>
      <c r="Y161" s="6">
        <f t="shared" si="4"/>
        <v>0</v>
      </c>
      <c r="Z161" s="6">
        <f t="shared" si="4"/>
        <v>0</v>
      </c>
      <c r="AA161" s="6">
        <f t="shared" si="4"/>
        <v>0</v>
      </c>
      <c r="AB161" s="6">
        <f t="shared" si="4"/>
        <v>0</v>
      </c>
      <c r="AC161" s="6">
        <f t="shared" si="4"/>
        <v>0</v>
      </c>
      <c r="AD161" s="6">
        <f t="shared" ref="AD161" si="9">AD11+AD87</f>
        <v>0</v>
      </c>
      <c r="AE161" s="6">
        <f t="shared" si="4"/>
        <v>0</v>
      </c>
      <c r="AF161" s="6">
        <f t="shared" si="4"/>
        <v>0</v>
      </c>
      <c r="AG161" s="6">
        <f t="shared" si="4"/>
        <v>0</v>
      </c>
      <c r="AH161" s="6">
        <f t="shared" si="4"/>
        <v>0</v>
      </c>
      <c r="AI161" s="6">
        <f t="shared" si="4"/>
        <v>0</v>
      </c>
      <c r="AJ161" s="6">
        <f t="shared" si="4"/>
        <v>0</v>
      </c>
      <c r="AK161" s="6">
        <f t="shared" si="4"/>
        <v>0</v>
      </c>
      <c r="AL161" s="6">
        <f t="shared" si="4"/>
        <v>0</v>
      </c>
      <c r="AM161" s="6">
        <f t="shared" si="4"/>
        <v>0</v>
      </c>
      <c r="AN161" s="6">
        <f t="shared" si="4"/>
        <v>0</v>
      </c>
      <c r="AO161" s="6">
        <f t="shared" si="4"/>
        <v>0</v>
      </c>
      <c r="AP161" s="6">
        <f t="shared" si="4"/>
        <v>0</v>
      </c>
      <c r="AQ161" s="6">
        <f t="shared" si="4"/>
        <v>0</v>
      </c>
      <c r="AR161" s="6">
        <f t="shared" si="4"/>
        <v>0</v>
      </c>
      <c r="AS161" s="6">
        <f t="shared" si="4"/>
        <v>0</v>
      </c>
      <c r="AT161" s="6">
        <f t="shared" si="4"/>
        <v>0</v>
      </c>
      <c r="AU161" s="6">
        <f t="shared" si="4"/>
        <v>0</v>
      </c>
      <c r="AV161" s="6">
        <f t="shared" si="4"/>
        <v>0</v>
      </c>
      <c r="AW161" s="6">
        <f t="shared" si="4"/>
        <v>12512</v>
      </c>
      <c r="AX161" s="6">
        <f t="shared" si="4"/>
        <v>0</v>
      </c>
      <c r="AY161" s="6">
        <f t="shared" si="4"/>
        <v>0</v>
      </c>
      <c r="AZ161" s="6">
        <f t="shared" si="4"/>
        <v>0</v>
      </c>
      <c r="BA161" s="6">
        <f t="shared" si="4"/>
        <v>0</v>
      </c>
      <c r="BB161" s="6">
        <f t="shared" ref="BB161" si="10">BB11+BB87</f>
        <v>1448979783</v>
      </c>
      <c r="BC161" s="22">
        <f t="shared" si="7"/>
        <v>1448992295</v>
      </c>
    </row>
    <row r="162" spans="1:55" ht="9" x14ac:dyDescent="0.25">
      <c r="A162" s="1" t="s">
        <v>236</v>
      </c>
      <c r="B162" s="1" t="s">
        <v>237</v>
      </c>
      <c r="C162" s="23">
        <f t="shared" si="8"/>
        <v>0</v>
      </c>
      <c r="D162" s="23">
        <f t="shared" si="4"/>
        <v>0</v>
      </c>
      <c r="E162" s="23">
        <f t="shared" si="4"/>
        <v>0</v>
      </c>
      <c r="F162" s="23">
        <f t="shared" si="4"/>
        <v>0</v>
      </c>
      <c r="G162" s="23">
        <f t="shared" si="4"/>
        <v>0</v>
      </c>
      <c r="H162" s="23">
        <f t="shared" si="4"/>
        <v>0</v>
      </c>
      <c r="I162" s="23">
        <f t="shared" si="4"/>
        <v>0</v>
      </c>
      <c r="J162" s="23">
        <f t="shared" si="4"/>
        <v>0</v>
      </c>
      <c r="K162" s="23">
        <f t="shared" si="4"/>
        <v>0</v>
      </c>
      <c r="L162" s="23">
        <f t="shared" si="4"/>
        <v>28601</v>
      </c>
      <c r="M162" s="23">
        <f t="shared" si="4"/>
        <v>0</v>
      </c>
      <c r="N162" s="23">
        <f t="shared" si="4"/>
        <v>0</v>
      </c>
      <c r="O162" s="23">
        <f t="shared" si="4"/>
        <v>0</v>
      </c>
      <c r="P162" s="23">
        <f t="shared" si="4"/>
        <v>0</v>
      </c>
      <c r="Q162" s="23">
        <f t="shared" si="4"/>
        <v>0</v>
      </c>
      <c r="R162" s="23">
        <f t="shared" si="4"/>
        <v>0</v>
      </c>
      <c r="S162" s="23">
        <f t="shared" si="4"/>
        <v>0</v>
      </c>
      <c r="T162" s="23">
        <f t="shared" si="4"/>
        <v>0</v>
      </c>
      <c r="U162" s="23">
        <f t="shared" si="4"/>
        <v>0</v>
      </c>
      <c r="V162" s="23">
        <f t="shared" si="4"/>
        <v>0</v>
      </c>
      <c r="W162" s="23">
        <f t="shared" si="4"/>
        <v>0</v>
      </c>
      <c r="X162" s="23">
        <f t="shared" si="4"/>
        <v>0</v>
      </c>
      <c r="Y162" s="23">
        <f t="shared" si="4"/>
        <v>0</v>
      </c>
      <c r="Z162" s="23">
        <f t="shared" si="4"/>
        <v>0</v>
      </c>
      <c r="AA162" s="23">
        <f t="shared" si="4"/>
        <v>0</v>
      </c>
      <c r="AB162" s="23">
        <f t="shared" si="4"/>
        <v>0</v>
      </c>
      <c r="AC162" s="23">
        <f t="shared" si="4"/>
        <v>0</v>
      </c>
      <c r="AD162" s="23">
        <f t="shared" ref="AD162" si="11">AD12+AD88</f>
        <v>0</v>
      </c>
      <c r="AE162" s="23">
        <f t="shared" si="4"/>
        <v>0</v>
      </c>
      <c r="AF162" s="23">
        <f t="shared" si="4"/>
        <v>0</v>
      </c>
      <c r="AG162" s="23">
        <f t="shared" si="4"/>
        <v>0</v>
      </c>
      <c r="AH162" s="23">
        <f t="shared" si="4"/>
        <v>0</v>
      </c>
      <c r="AI162" s="23">
        <f t="shared" si="4"/>
        <v>0</v>
      </c>
      <c r="AJ162" s="23">
        <f t="shared" si="4"/>
        <v>0</v>
      </c>
      <c r="AK162" s="23">
        <f t="shared" si="4"/>
        <v>0</v>
      </c>
      <c r="AL162" s="23">
        <f t="shared" si="4"/>
        <v>0</v>
      </c>
      <c r="AM162" s="23">
        <f t="shared" si="4"/>
        <v>0</v>
      </c>
      <c r="AN162" s="23">
        <f t="shared" si="4"/>
        <v>0</v>
      </c>
      <c r="AO162" s="23">
        <f t="shared" si="4"/>
        <v>0</v>
      </c>
      <c r="AP162" s="23">
        <f t="shared" si="4"/>
        <v>0</v>
      </c>
      <c r="AQ162" s="23">
        <f t="shared" si="4"/>
        <v>0</v>
      </c>
      <c r="AR162" s="23">
        <f t="shared" si="4"/>
        <v>0</v>
      </c>
      <c r="AS162" s="23">
        <f t="shared" si="4"/>
        <v>0</v>
      </c>
      <c r="AT162" s="23">
        <f t="shared" si="4"/>
        <v>0</v>
      </c>
      <c r="AU162" s="23">
        <f t="shared" si="4"/>
        <v>0</v>
      </c>
      <c r="AV162" s="23">
        <f t="shared" si="4"/>
        <v>0</v>
      </c>
      <c r="AW162" s="23">
        <f t="shared" si="4"/>
        <v>370642</v>
      </c>
      <c r="AX162" s="23">
        <f t="shared" si="4"/>
        <v>0</v>
      </c>
      <c r="AY162" s="23">
        <f t="shared" si="4"/>
        <v>0</v>
      </c>
      <c r="AZ162" s="23">
        <f t="shared" si="4"/>
        <v>0</v>
      </c>
      <c r="BA162" s="23">
        <f t="shared" si="4"/>
        <v>0</v>
      </c>
      <c r="BB162" s="23">
        <f t="shared" ref="BB162" si="12">BB12+BB88</f>
        <v>0</v>
      </c>
      <c r="BC162" s="22">
        <f t="shared" si="7"/>
        <v>399243</v>
      </c>
    </row>
    <row r="163" spans="1:55" ht="9" x14ac:dyDescent="0.25">
      <c r="A163" s="1" t="s">
        <v>238</v>
      </c>
      <c r="B163" s="1" t="s">
        <v>239</v>
      </c>
      <c r="C163" s="23">
        <f t="shared" si="8"/>
        <v>0</v>
      </c>
      <c r="D163" s="23">
        <f t="shared" si="4"/>
        <v>0</v>
      </c>
      <c r="E163" s="23">
        <f t="shared" si="4"/>
        <v>0</v>
      </c>
      <c r="F163" s="23">
        <f t="shared" si="4"/>
        <v>0</v>
      </c>
      <c r="G163" s="23">
        <f t="shared" si="4"/>
        <v>0</v>
      </c>
      <c r="H163" s="23">
        <f t="shared" si="4"/>
        <v>0</v>
      </c>
      <c r="I163" s="23">
        <f t="shared" si="4"/>
        <v>0</v>
      </c>
      <c r="J163" s="23">
        <f t="shared" si="4"/>
        <v>0</v>
      </c>
      <c r="K163" s="23">
        <f t="shared" si="4"/>
        <v>0</v>
      </c>
      <c r="L163" s="23">
        <f t="shared" si="4"/>
        <v>6474252</v>
      </c>
      <c r="M163" s="23">
        <f t="shared" si="4"/>
        <v>0</v>
      </c>
      <c r="N163" s="23">
        <f t="shared" si="4"/>
        <v>0</v>
      </c>
      <c r="O163" s="23">
        <f t="shared" si="4"/>
        <v>0</v>
      </c>
      <c r="P163" s="23">
        <f t="shared" si="4"/>
        <v>0</v>
      </c>
      <c r="Q163" s="23">
        <f t="shared" si="4"/>
        <v>0</v>
      </c>
      <c r="R163" s="23">
        <f t="shared" si="4"/>
        <v>0</v>
      </c>
      <c r="S163" s="23">
        <f t="shared" si="4"/>
        <v>0</v>
      </c>
      <c r="T163" s="23">
        <f t="shared" si="4"/>
        <v>0</v>
      </c>
      <c r="U163" s="23">
        <f t="shared" si="4"/>
        <v>0</v>
      </c>
      <c r="V163" s="23">
        <f t="shared" si="4"/>
        <v>0</v>
      </c>
      <c r="W163" s="23">
        <f t="shared" si="4"/>
        <v>0</v>
      </c>
      <c r="X163" s="23">
        <f t="shared" si="4"/>
        <v>0</v>
      </c>
      <c r="Y163" s="23">
        <f t="shared" si="4"/>
        <v>0</v>
      </c>
      <c r="Z163" s="23">
        <f t="shared" si="4"/>
        <v>0</v>
      </c>
      <c r="AA163" s="23">
        <f t="shared" si="4"/>
        <v>0</v>
      </c>
      <c r="AB163" s="23">
        <f t="shared" si="4"/>
        <v>0</v>
      </c>
      <c r="AC163" s="23">
        <f t="shared" si="4"/>
        <v>0</v>
      </c>
      <c r="AD163" s="23">
        <f t="shared" ref="AD163" si="13">AD13+AD89</f>
        <v>0</v>
      </c>
      <c r="AE163" s="23">
        <f t="shared" si="4"/>
        <v>0</v>
      </c>
      <c r="AF163" s="23">
        <f t="shared" si="4"/>
        <v>0</v>
      </c>
      <c r="AG163" s="23">
        <f t="shared" si="4"/>
        <v>0</v>
      </c>
      <c r="AH163" s="23">
        <f t="shared" si="4"/>
        <v>0</v>
      </c>
      <c r="AI163" s="23">
        <f t="shared" si="4"/>
        <v>0</v>
      </c>
      <c r="AJ163" s="23">
        <f t="shared" si="4"/>
        <v>0</v>
      </c>
      <c r="AK163" s="23">
        <f t="shared" si="4"/>
        <v>0</v>
      </c>
      <c r="AL163" s="23">
        <f t="shared" si="4"/>
        <v>0</v>
      </c>
      <c r="AM163" s="23">
        <f t="shared" si="4"/>
        <v>0</v>
      </c>
      <c r="AN163" s="23">
        <f t="shared" si="4"/>
        <v>0</v>
      </c>
      <c r="AO163" s="23">
        <f t="shared" si="4"/>
        <v>0</v>
      </c>
      <c r="AP163" s="23">
        <f t="shared" si="4"/>
        <v>0</v>
      </c>
      <c r="AQ163" s="23">
        <f t="shared" si="4"/>
        <v>0</v>
      </c>
      <c r="AR163" s="23">
        <f t="shared" si="4"/>
        <v>0</v>
      </c>
      <c r="AS163" s="23">
        <f t="shared" si="4"/>
        <v>0</v>
      </c>
      <c r="AT163" s="23">
        <f t="shared" si="4"/>
        <v>0</v>
      </c>
      <c r="AU163" s="23">
        <f t="shared" si="4"/>
        <v>0</v>
      </c>
      <c r="AV163" s="23">
        <f t="shared" si="4"/>
        <v>0</v>
      </c>
      <c r="AW163" s="23">
        <f t="shared" si="4"/>
        <v>0</v>
      </c>
      <c r="AX163" s="23">
        <f t="shared" si="4"/>
        <v>0</v>
      </c>
      <c r="AY163" s="23">
        <f t="shared" si="4"/>
        <v>0</v>
      </c>
      <c r="AZ163" s="23">
        <f t="shared" si="4"/>
        <v>0</v>
      </c>
      <c r="BA163" s="23">
        <f t="shared" si="4"/>
        <v>0</v>
      </c>
      <c r="BB163" s="23">
        <f t="shared" ref="BB163" si="14">BB13+BB89</f>
        <v>758497144</v>
      </c>
      <c r="BC163" s="22">
        <f t="shared" si="7"/>
        <v>764971396</v>
      </c>
    </row>
    <row r="164" spans="1:55" ht="9" x14ac:dyDescent="0.25">
      <c r="A164" s="1" t="s">
        <v>240</v>
      </c>
      <c r="B164" s="1" t="s">
        <v>241</v>
      </c>
      <c r="C164" s="23">
        <f t="shared" si="8"/>
        <v>0</v>
      </c>
      <c r="D164" s="23">
        <f t="shared" si="4"/>
        <v>0</v>
      </c>
      <c r="E164" s="23">
        <f t="shared" si="4"/>
        <v>0</v>
      </c>
      <c r="F164" s="23">
        <f t="shared" si="4"/>
        <v>0</v>
      </c>
      <c r="G164" s="23">
        <f t="shared" si="4"/>
        <v>0</v>
      </c>
      <c r="H164" s="23">
        <f t="shared" si="4"/>
        <v>0</v>
      </c>
      <c r="I164" s="23">
        <f t="shared" si="4"/>
        <v>0</v>
      </c>
      <c r="J164" s="23">
        <f t="shared" si="4"/>
        <v>0</v>
      </c>
      <c r="K164" s="23">
        <f t="shared" si="4"/>
        <v>0</v>
      </c>
      <c r="L164" s="23">
        <f t="shared" si="4"/>
        <v>0</v>
      </c>
      <c r="M164" s="23">
        <f t="shared" si="4"/>
        <v>0</v>
      </c>
      <c r="N164" s="23">
        <f t="shared" si="4"/>
        <v>0</v>
      </c>
      <c r="O164" s="23">
        <f t="shared" si="4"/>
        <v>0</v>
      </c>
      <c r="P164" s="23">
        <f t="shared" si="4"/>
        <v>0</v>
      </c>
      <c r="Q164" s="23">
        <f t="shared" si="4"/>
        <v>0</v>
      </c>
      <c r="R164" s="23">
        <f t="shared" si="4"/>
        <v>0</v>
      </c>
      <c r="S164" s="23">
        <f t="shared" si="4"/>
        <v>0</v>
      </c>
      <c r="T164" s="23">
        <f t="shared" si="4"/>
        <v>0</v>
      </c>
      <c r="U164" s="23">
        <f t="shared" si="4"/>
        <v>0</v>
      </c>
      <c r="V164" s="23">
        <f t="shared" si="4"/>
        <v>0</v>
      </c>
      <c r="W164" s="23">
        <f t="shared" si="4"/>
        <v>0</v>
      </c>
      <c r="X164" s="23">
        <f t="shared" si="4"/>
        <v>0</v>
      </c>
      <c r="Y164" s="23">
        <f t="shared" si="4"/>
        <v>0</v>
      </c>
      <c r="Z164" s="23">
        <f t="shared" si="4"/>
        <v>0</v>
      </c>
      <c r="AA164" s="23">
        <f t="shared" si="4"/>
        <v>0</v>
      </c>
      <c r="AB164" s="23">
        <f t="shared" si="4"/>
        <v>0</v>
      </c>
      <c r="AC164" s="23">
        <f t="shared" si="4"/>
        <v>0</v>
      </c>
      <c r="AD164" s="23">
        <f t="shared" ref="AD164" si="15">AD14+AD90</f>
        <v>0</v>
      </c>
      <c r="AE164" s="23">
        <f t="shared" si="4"/>
        <v>0</v>
      </c>
      <c r="AF164" s="23">
        <f t="shared" si="4"/>
        <v>0</v>
      </c>
      <c r="AG164" s="23">
        <f t="shared" si="4"/>
        <v>0</v>
      </c>
      <c r="AH164" s="23">
        <f t="shared" si="4"/>
        <v>0</v>
      </c>
      <c r="AI164" s="23">
        <f t="shared" si="4"/>
        <v>0</v>
      </c>
      <c r="AJ164" s="23">
        <f t="shared" si="4"/>
        <v>0</v>
      </c>
      <c r="AK164" s="23">
        <f t="shared" si="4"/>
        <v>0</v>
      </c>
      <c r="AL164" s="23">
        <f t="shared" si="4"/>
        <v>0</v>
      </c>
      <c r="AM164" s="23">
        <f t="shared" si="4"/>
        <v>0</v>
      </c>
      <c r="AN164" s="23">
        <f t="shared" si="4"/>
        <v>0</v>
      </c>
      <c r="AO164" s="23">
        <f t="shared" si="4"/>
        <v>0</v>
      </c>
      <c r="AP164" s="23">
        <f t="shared" si="4"/>
        <v>0</v>
      </c>
      <c r="AQ164" s="23">
        <f t="shared" si="4"/>
        <v>0</v>
      </c>
      <c r="AR164" s="23">
        <f t="shared" si="4"/>
        <v>0</v>
      </c>
      <c r="AS164" s="23">
        <f t="shared" si="4"/>
        <v>0</v>
      </c>
      <c r="AT164" s="23">
        <f t="shared" si="4"/>
        <v>0</v>
      </c>
      <c r="AU164" s="23">
        <f t="shared" si="4"/>
        <v>0</v>
      </c>
      <c r="AV164" s="23">
        <f t="shared" si="4"/>
        <v>0</v>
      </c>
      <c r="AW164" s="23">
        <f t="shared" si="4"/>
        <v>0</v>
      </c>
      <c r="AX164" s="23">
        <f t="shared" si="4"/>
        <v>0</v>
      </c>
      <c r="AY164" s="23">
        <f t="shared" si="4"/>
        <v>0</v>
      </c>
      <c r="AZ164" s="23">
        <f t="shared" si="4"/>
        <v>0</v>
      </c>
      <c r="BA164" s="23">
        <f t="shared" si="4"/>
        <v>0</v>
      </c>
      <c r="BB164" s="23">
        <f t="shared" ref="BB164" si="16">BB14+BB90</f>
        <v>0</v>
      </c>
      <c r="BC164" s="22">
        <f t="shared" si="7"/>
        <v>0</v>
      </c>
    </row>
    <row r="165" spans="1:55" ht="9" x14ac:dyDescent="0.25">
      <c r="A165" s="1" t="s">
        <v>242</v>
      </c>
      <c r="B165" s="1" t="s">
        <v>243</v>
      </c>
      <c r="C165" s="23">
        <f>C19+C94</f>
        <v>0</v>
      </c>
      <c r="D165" s="23">
        <f t="shared" ref="D165:BA167" si="17">D19+D94</f>
        <v>0</v>
      </c>
      <c r="E165" s="23">
        <f t="shared" si="17"/>
        <v>0</v>
      </c>
      <c r="F165" s="23">
        <f t="shared" si="17"/>
        <v>0</v>
      </c>
      <c r="G165" s="23">
        <f t="shared" si="17"/>
        <v>0</v>
      </c>
      <c r="H165" s="23">
        <f t="shared" si="17"/>
        <v>0</v>
      </c>
      <c r="I165" s="23">
        <f t="shared" si="17"/>
        <v>0</v>
      </c>
      <c r="J165" s="23">
        <f t="shared" si="17"/>
        <v>0</v>
      </c>
      <c r="K165" s="23">
        <f t="shared" si="17"/>
        <v>0</v>
      </c>
      <c r="L165" s="23">
        <f t="shared" si="17"/>
        <v>0</v>
      </c>
      <c r="M165" s="23">
        <f t="shared" si="17"/>
        <v>0</v>
      </c>
      <c r="N165" s="23">
        <f t="shared" si="17"/>
        <v>0</v>
      </c>
      <c r="O165" s="23">
        <f t="shared" si="17"/>
        <v>0</v>
      </c>
      <c r="P165" s="23">
        <f t="shared" si="17"/>
        <v>0</v>
      </c>
      <c r="Q165" s="23">
        <f t="shared" si="17"/>
        <v>0</v>
      </c>
      <c r="R165" s="23">
        <f t="shared" si="17"/>
        <v>0</v>
      </c>
      <c r="S165" s="23">
        <f t="shared" si="17"/>
        <v>0</v>
      </c>
      <c r="T165" s="23">
        <f t="shared" si="17"/>
        <v>0</v>
      </c>
      <c r="U165" s="23">
        <f t="shared" si="17"/>
        <v>0</v>
      </c>
      <c r="V165" s="23">
        <f t="shared" si="17"/>
        <v>0</v>
      </c>
      <c r="W165" s="23">
        <f t="shared" si="17"/>
        <v>0</v>
      </c>
      <c r="X165" s="23">
        <f t="shared" si="17"/>
        <v>0</v>
      </c>
      <c r="Y165" s="23">
        <f t="shared" si="17"/>
        <v>0</v>
      </c>
      <c r="Z165" s="23">
        <f t="shared" si="17"/>
        <v>0</v>
      </c>
      <c r="AA165" s="23">
        <f t="shared" si="17"/>
        <v>0</v>
      </c>
      <c r="AB165" s="23">
        <f t="shared" si="17"/>
        <v>0</v>
      </c>
      <c r="AC165" s="23">
        <f t="shared" si="17"/>
        <v>0</v>
      </c>
      <c r="AD165" s="23">
        <f t="shared" ref="AD165" si="18">AD19+AD94</f>
        <v>0</v>
      </c>
      <c r="AE165" s="23">
        <f t="shared" si="17"/>
        <v>0</v>
      </c>
      <c r="AF165" s="23">
        <f t="shared" si="17"/>
        <v>0</v>
      </c>
      <c r="AG165" s="23">
        <f t="shared" si="17"/>
        <v>0</v>
      </c>
      <c r="AH165" s="23">
        <f t="shared" si="17"/>
        <v>0</v>
      </c>
      <c r="AI165" s="23">
        <f t="shared" si="17"/>
        <v>0</v>
      </c>
      <c r="AJ165" s="23">
        <f t="shared" si="17"/>
        <v>0</v>
      </c>
      <c r="AK165" s="23">
        <f t="shared" si="17"/>
        <v>0</v>
      </c>
      <c r="AL165" s="23">
        <f t="shared" si="17"/>
        <v>0</v>
      </c>
      <c r="AM165" s="23">
        <f t="shared" si="17"/>
        <v>0</v>
      </c>
      <c r="AN165" s="23">
        <f t="shared" si="17"/>
        <v>0</v>
      </c>
      <c r="AO165" s="23">
        <f t="shared" si="17"/>
        <v>0</v>
      </c>
      <c r="AP165" s="23">
        <f t="shared" si="17"/>
        <v>0</v>
      </c>
      <c r="AQ165" s="23">
        <f t="shared" si="17"/>
        <v>0</v>
      </c>
      <c r="AR165" s="23">
        <f t="shared" si="17"/>
        <v>0</v>
      </c>
      <c r="AS165" s="23">
        <f t="shared" si="17"/>
        <v>0</v>
      </c>
      <c r="AT165" s="23">
        <f t="shared" si="17"/>
        <v>0</v>
      </c>
      <c r="AU165" s="23">
        <f t="shared" si="17"/>
        <v>0</v>
      </c>
      <c r="AV165" s="23">
        <f t="shared" si="17"/>
        <v>0</v>
      </c>
      <c r="AW165" s="23">
        <f t="shared" si="17"/>
        <v>0</v>
      </c>
      <c r="AX165" s="23">
        <f t="shared" si="17"/>
        <v>0</v>
      </c>
      <c r="AY165" s="23">
        <f t="shared" si="17"/>
        <v>0</v>
      </c>
      <c r="AZ165" s="23">
        <f t="shared" si="17"/>
        <v>0</v>
      </c>
      <c r="BA165" s="23">
        <f t="shared" si="17"/>
        <v>0</v>
      </c>
      <c r="BB165" s="23">
        <f t="shared" ref="BB165" si="19">BB19+BB94</f>
        <v>0</v>
      </c>
      <c r="BC165" s="22">
        <f t="shared" si="7"/>
        <v>0</v>
      </c>
    </row>
    <row r="166" spans="1:55" ht="16.5" x14ac:dyDescent="0.25">
      <c r="A166" s="1" t="s">
        <v>244</v>
      </c>
      <c r="B166" s="1" t="s">
        <v>245</v>
      </c>
      <c r="C166" s="23">
        <f t="shared" ref="C166:R167" si="20">C20+C95</f>
        <v>0</v>
      </c>
      <c r="D166" s="23">
        <f t="shared" si="20"/>
        <v>0</v>
      </c>
      <c r="E166" s="23">
        <f t="shared" si="20"/>
        <v>0</v>
      </c>
      <c r="F166" s="23">
        <f t="shared" si="20"/>
        <v>0</v>
      </c>
      <c r="G166" s="23">
        <f t="shared" si="20"/>
        <v>0</v>
      </c>
      <c r="H166" s="23">
        <f t="shared" si="20"/>
        <v>0</v>
      </c>
      <c r="I166" s="23">
        <f t="shared" si="20"/>
        <v>0</v>
      </c>
      <c r="J166" s="23">
        <f t="shared" si="20"/>
        <v>0</v>
      </c>
      <c r="K166" s="23">
        <f t="shared" si="20"/>
        <v>0</v>
      </c>
      <c r="L166" s="23">
        <f t="shared" si="20"/>
        <v>0</v>
      </c>
      <c r="M166" s="23">
        <f t="shared" si="20"/>
        <v>0</v>
      </c>
      <c r="N166" s="23">
        <f t="shared" si="20"/>
        <v>0</v>
      </c>
      <c r="O166" s="23">
        <f t="shared" si="20"/>
        <v>0</v>
      </c>
      <c r="P166" s="23">
        <f t="shared" si="20"/>
        <v>0</v>
      </c>
      <c r="Q166" s="23">
        <f t="shared" si="20"/>
        <v>0</v>
      </c>
      <c r="R166" s="23">
        <f t="shared" si="20"/>
        <v>0</v>
      </c>
      <c r="S166" s="23">
        <f t="shared" si="17"/>
        <v>0</v>
      </c>
      <c r="T166" s="23">
        <f t="shared" si="17"/>
        <v>0</v>
      </c>
      <c r="U166" s="23">
        <f t="shared" si="17"/>
        <v>0</v>
      </c>
      <c r="V166" s="23">
        <f t="shared" si="17"/>
        <v>0</v>
      </c>
      <c r="W166" s="23">
        <f t="shared" si="17"/>
        <v>0</v>
      </c>
      <c r="X166" s="23">
        <f t="shared" si="17"/>
        <v>0</v>
      </c>
      <c r="Y166" s="23">
        <f t="shared" si="17"/>
        <v>0</v>
      </c>
      <c r="Z166" s="23">
        <f t="shared" si="17"/>
        <v>0</v>
      </c>
      <c r="AA166" s="23">
        <f t="shared" si="17"/>
        <v>0</v>
      </c>
      <c r="AB166" s="23">
        <f t="shared" si="17"/>
        <v>0</v>
      </c>
      <c r="AC166" s="23">
        <f t="shared" si="17"/>
        <v>0</v>
      </c>
      <c r="AD166" s="23">
        <f t="shared" ref="AD166" si="21">AD20+AD95</f>
        <v>0</v>
      </c>
      <c r="AE166" s="23">
        <f t="shared" si="17"/>
        <v>0</v>
      </c>
      <c r="AF166" s="23">
        <f t="shared" si="17"/>
        <v>0</v>
      </c>
      <c r="AG166" s="23">
        <f t="shared" si="17"/>
        <v>0</v>
      </c>
      <c r="AH166" s="23">
        <f t="shared" si="17"/>
        <v>0</v>
      </c>
      <c r="AI166" s="23">
        <f t="shared" si="17"/>
        <v>0</v>
      </c>
      <c r="AJ166" s="23">
        <f t="shared" si="17"/>
        <v>0</v>
      </c>
      <c r="AK166" s="23">
        <f t="shared" si="17"/>
        <v>0</v>
      </c>
      <c r="AL166" s="23">
        <f t="shared" si="17"/>
        <v>0</v>
      </c>
      <c r="AM166" s="23">
        <f t="shared" si="17"/>
        <v>0</v>
      </c>
      <c r="AN166" s="23">
        <f t="shared" si="17"/>
        <v>0</v>
      </c>
      <c r="AO166" s="23">
        <f t="shared" si="17"/>
        <v>0</v>
      </c>
      <c r="AP166" s="23">
        <f t="shared" si="17"/>
        <v>0</v>
      </c>
      <c r="AQ166" s="23">
        <f t="shared" si="17"/>
        <v>0</v>
      </c>
      <c r="AR166" s="23">
        <f t="shared" si="17"/>
        <v>0</v>
      </c>
      <c r="AS166" s="23">
        <f t="shared" si="17"/>
        <v>0</v>
      </c>
      <c r="AT166" s="23">
        <f t="shared" si="17"/>
        <v>0</v>
      </c>
      <c r="AU166" s="23">
        <f t="shared" si="17"/>
        <v>0</v>
      </c>
      <c r="AV166" s="23">
        <f t="shared" si="17"/>
        <v>0</v>
      </c>
      <c r="AW166" s="23">
        <f t="shared" si="17"/>
        <v>0</v>
      </c>
      <c r="AX166" s="23">
        <f t="shared" si="17"/>
        <v>0</v>
      </c>
      <c r="AY166" s="23">
        <f t="shared" si="17"/>
        <v>0</v>
      </c>
      <c r="AZ166" s="23">
        <f t="shared" si="17"/>
        <v>0</v>
      </c>
      <c r="BA166" s="23">
        <f t="shared" si="17"/>
        <v>0</v>
      </c>
      <c r="BB166" s="23">
        <f t="shared" ref="BB166" si="22">BB20+BB95</f>
        <v>0</v>
      </c>
      <c r="BC166" s="22">
        <f t="shared" si="7"/>
        <v>0</v>
      </c>
    </row>
    <row r="167" spans="1:55" ht="16.5" x14ac:dyDescent="0.25">
      <c r="A167" s="1" t="s">
        <v>246</v>
      </c>
      <c r="B167" s="1" t="s">
        <v>247</v>
      </c>
      <c r="C167" s="23">
        <f t="shared" si="20"/>
        <v>0</v>
      </c>
      <c r="D167" s="23">
        <f t="shared" si="17"/>
        <v>0</v>
      </c>
      <c r="E167" s="23">
        <f t="shared" si="17"/>
        <v>0</v>
      </c>
      <c r="F167" s="23">
        <f t="shared" si="17"/>
        <v>0</v>
      </c>
      <c r="G167" s="23">
        <f t="shared" si="17"/>
        <v>0</v>
      </c>
      <c r="H167" s="23">
        <f t="shared" si="17"/>
        <v>0</v>
      </c>
      <c r="I167" s="23">
        <f t="shared" si="17"/>
        <v>0</v>
      </c>
      <c r="J167" s="23">
        <f t="shared" si="17"/>
        <v>0</v>
      </c>
      <c r="K167" s="23">
        <f t="shared" si="17"/>
        <v>0</v>
      </c>
      <c r="L167" s="23">
        <f t="shared" si="17"/>
        <v>0</v>
      </c>
      <c r="M167" s="23">
        <f t="shared" si="17"/>
        <v>0</v>
      </c>
      <c r="N167" s="23">
        <f t="shared" si="17"/>
        <v>0</v>
      </c>
      <c r="O167" s="23">
        <f t="shared" si="17"/>
        <v>0</v>
      </c>
      <c r="P167" s="23">
        <f t="shared" si="17"/>
        <v>0</v>
      </c>
      <c r="Q167" s="23">
        <f t="shared" si="17"/>
        <v>0</v>
      </c>
      <c r="R167" s="23">
        <f t="shared" si="17"/>
        <v>0</v>
      </c>
      <c r="S167" s="23">
        <f t="shared" si="17"/>
        <v>0</v>
      </c>
      <c r="T167" s="23">
        <f t="shared" si="17"/>
        <v>0</v>
      </c>
      <c r="U167" s="23">
        <f t="shared" si="17"/>
        <v>0</v>
      </c>
      <c r="V167" s="23">
        <f t="shared" si="17"/>
        <v>0</v>
      </c>
      <c r="W167" s="23">
        <f t="shared" si="17"/>
        <v>0</v>
      </c>
      <c r="X167" s="23">
        <f t="shared" si="17"/>
        <v>0</v>
      </c>
      <c r="Y167" s="23">
        <f t="shared" si="17"/>
        <v>0</v>
      </c>
      <c r="Z167" s="23">
        <f t="shared" si="17"/>
        <v>0</v>
      </c>
      <c r="AA167" s="23">
        <f t="shared" si="17"/>
        <v>0</v>
      </c>
      <c r="AB167" s="23">
        <f t="shared" si="17"/>
        <v>0</v>
      </c>
      <c r="AC167" s="23">
        <f t="shared" si="17"/>
        <v>0</v>
      </c>
      <c r="AD167" s="23">
        <f t="shared" ref="AD167" si="23">AD21+AD96</f>
        <v>0</v>
      </c>
      <c r="AE167" s="23">
        <f t="shared" si="17"/>
        <v>0</v>
      </c>
      <c r="AF167" s="23">
        <f t="shared" si="17"/>
        <v>0</v>
      </c>
      <c r="AG167" s="23">
        <f t="shared" si="17"/>
        <v>0</v>
      </c>
      <c r="AH167" s="23">
        <f t="shared" si="17"/>
        <v>0</v>
      </c>
      <c r="AI167" s="23">
        <f t="shared" si="17"/>
        <v>0</v>
      </c>
      <c r="AJ167" s="23">
        <f t="shared" si="17"/>
        <v>0</v>
      </c>
      <c r="AK167" s="23">
        <f t="shared" si="17"/>
        <v>0</v>
      </c>
      <c r="AL167" s="23">
        <f t="shared" si="17"/>
        <v>0</v>
      </c>
      <c r="AM167" s="23">
        <f t="shared" si="17"/>
        <v>0</v>
      </c>
      <c r="AN167" s="23">
        <f t="shared" si="17"/>
        <v>0</v>
      </c>
      <c r="AO167" s="23">
        <f t="shared" si="17"/>
        <v>0</v>
      </c>
      <c r="AP167" s="23">
        <f t="shared" si="17"/>
        <v>0</v>
      </c>
      <c r="AQ167" s="23">
        <f t="shared" si="17"/>
        <v>0</v>
      </c>
      <c r="AR167" s="23">
        <f t="shared" si="17"/>
        <v>0</v>
      </c>
      <c r="AS167" s="23">
        <f t="shared" si="17"/>
        <v>0</v>
      </c>
      <c r="AT167" s="23">
        <f t="shared" si="17"/>
        <v>0</v>
      </c>
      <c r="AU167" s="23">
        <f t="shared" si="17"/>
        <v>0</v>
      </c>
      <c r="AV167" s="23">
        <f t="shared" si="17"/>
        <v>0</v>
      </c>
      <c r="AW167" s="23">
        <f t="shared" si="17"/>
        <v>0</v>
      </c>
      <c r="AX167" s="23">
        <f t="shared" si="17"/>
        <v>0</v>
      </c>
      <c r="AY167" s="23">
        <f t="shared" si="17"/>
        <v>0</v>
      </c>
      <c r="AZ167" s="23">
        <f t="shared" si="17"/>
        <v>0</v>
      </c>
      <c r="BA167" s="23">
        <f t="shared" si="17"/>
        <v>0</v>
      </c>
      <c r="BB167" s="23">
        <f t="shared" ref="BB167" si="24">BB21+BB96</f>
        <v>0</v>
      </c>
      <c r="BC167" s="22">
        <f t="shared" si="7"/>
        <v>0</v>
      </c>
    </row>
    <row r="168" spans="1:55" ht="9" x14ac:dyDescent="0.25">
      <c r="A168" s="1" t="s">
        <v>248</v>
      </c>
      <c r="B168" s="1" t="s">
        <v>249</v>
      </c>
      <c r="C168" s="23">
        <f>C25+C100</f>
        <v>0</v>
      </c>
      <c r="D168" s="23">
        <f t="shared" ref="D168:BA173" si="25">D25+D100</f>
        <v>0</v>
      </c>
      <c r="E168" s="23">
        <f t="shared" si="25"/>
        <v>0</v>
      </c>
      <c r="F168" s="23">
        <f t="shared" si="25"/>
        <v>0</v>
      </c>
      <c r="G168" s="23">
        <f t="shared" si="25"/>
        <v>0</v>
      </c>
      <c r="H168" s="23">
        <f t="shared" si="25"/>
        <v>0</v>
      </c>
      <c r="I168" s="23">
        <f t="shared" si="25"/>
        <v>0</v>
      </c>
      <c r="J168" s="23">
        <f t="shared" si="25"/>
        <v>0</v>
      </c>
      <c r="K168" s="23">
        <f t="shared" si="25"/>
        <v>0</v>
      </c>
      <c r="L168" s="23">
        <f t="shared" si="25"/>
        <v>0</v>
      </c>
      <c r="M168" s="23">
        <f t="shared" si="25"/>
        <v>0</v>
      </c>
      <c r="N168" s="23">
        <f t="shared" si="25"/>
        <v>0</v>
      </c>
      <c r="O168" s="23">
        <f t="shared" si="25"/>
        <v>0</v>
      </c>
      <c r="P168" s="23">
        <f t="shared" si="25"/>
        <v>0</v>
      </c>
      <c r="Q168" s="23">
        <f t="shared" si="25"/>
        <v>0</v>
      </c>
      <c r="R168" s="23">
        <f t="shared" si="25"/>
        <v>0</v>
      </c>
      <c r="S168" s="23">
        <f t="shared" si="25"/>
        <v>0</v>
      </c>
      <c r="T168" s="23">
        <f t="shared" si="25"/>
        <v>0</v>
      </c>
      <c r="U168" s="23">
        <f t="shared" si="25"/>
        <v>0</v>
      </c>
      <c r="V168" s="23">
        <f t="shared" si="25"/>
        <v>0</v>
      </c>
      <c r="W168" s="23">
        <f t="shared" si="25"/>
        <v>0</v>
      </c>
      <c r="X168" s="23">
        <f t="shared" si="25"/>
        <v>0</v>
      </c>
      <c r="Y168" s="23">
        <f t="shared" si="25"/>
        <v>0</v>
      </c>
      <c r="Z168" s="23">
        <f t="shared" si="25"/>
        <v>0</v>
      </c>
      <c r="AA168" s="23">
        <f t="shared" si="25"/>
        <v>75893767</v>
      </c>
      <c r="AB168" s="23">
        <f t="shared" si="25"/>
        <v>0</v>
      </c>
      <c r="AC168" s="23">
        <f t="shared" si="25"/>
        <v>0</v>
      </c>
      <c r="AD168" s="23">
        <f t="shared" ref="AD168:AD201" si="26">AD25+AD100</f>
        <v>0</v>
      </c>
      <c r="AE168" s="23">
        <f t="shared" si="25"/>
        <v>0</v>
      </c>
      <c r="AF168" s="23">
        <f t="shared" si="25"/>
        <v>0</v>
      </c>
      <c r="AG168" s="23">
        <f t="shared" si="25"/>
        <v>0</v>
      </c>
      <c r="AH168" s="23">
        <f t="shared" si="25"/>
        <v>0</v>
      </c>
      <c r="AI168" s="23">
        <f t="shared" si="25"/>
        <v>0</v>
      </c>
      <c r="AJ168" s="23">
        <f t="shared" si="25"/>
        <v>0</v>
      </c>
      <c r="AK168" s="23">
        <f t="shared" si="25"/>
        <v>0</v>
      </c>
      <c r="AL168" s="23">
        <f t="shared" si="25"/>
        <v>0</v>
      </c>
      <c r="AM168" s="23">
        <f t="shared" si="25"/>
        <v>0</v>
      </c>
      <c r="AN168" s="23">
        <f t="shared" si="25"/>
        <v>0</v>
      </c>
      <c r="AO168" s="23">
        <f t="shared" si="25"/>
        <v>0</v>
      </c>
      <c r="AP168" s="23">
        <f t="shared" si="25"/>
        <v>0</v>
      </c>
      <c r="AQ168" s="23">
        <f t="shared" si="25"/>
        <v>0</v>
      </c>
      <c r="AR168" s="23">
        <f t="shared" si="25"/>
        <v>0</v>
      </c>
      <c r="AS168" s="23">
        <f t="shared" si="25"/>
        <v>0</v>
      </c>
      <c r="AT168" s="23">
        <f t="shared" si="25"/>
        <v>0</v>
      </c>
      <c r="AU168" s="23">
        <f t="shared" si="25"/>
        <v>0</v>
      </c>
      <c r="AV168" s="23">
        <f t="shared" si="25"/>
        <v>0</v>
      </c>
      <c r="AW168" s="23">
        <f t="shared" si="25"/>
        <v>0</v>
      </c>
      <c r="AX168" s="23">
        <f t="shared" si="25"/>
        <v>0</v>
      </c>
      <c r="AY168" s="23">
        <f t="shared" si="25"/>
        <v>0</v>
      </c>
      <c r="AZ168" s="23">
        <f t="shared" si="25"/>
        <v>0</v>
      </c>
      <c r="BA168" s="23">
        <f t="shared" si="25"/>
        <v>0</v>
      </c>
      <c r="BB168" s="23">
        <f t="shared" ref="BB168:BB200" si="27">BB25+BB100</f>
        <v>425258977</v>
      </c>
      <c r="BC168" s="22">
        <f t="shared" si="7"/>
        <v>501152744</v>
      </c>
    </row>
    <row r="169" spans="1:55" ht="9" x14ac:dyDescent="0.25">
      <c r="A169" s="1" t="s">
        <v>250</v>
      </c>
      <c r="B169" s="1" t="s">
        <v>251</v>
      </c>
      <c r="C169" s="23">
        <f t="shared" ref="C169:R202" si="28">C26+C101</f>
        <v>0</v>
      </c>
      <c r="D169" s="23">
        <f t="shared" si="28"/>
        <v>0</v>
      </c>
      <c r="E169" s="23">
        <f t="shared" si="28"/>
        <v>8838314</v>
      </c>
      <c r="F169" s="23">
        <f t="shared" si="28"/>
        <v>0</v>
      </c>
      <c r="G169" s="23">
        <f t="shared" si="28"/>
        <v>0</v>
      </c>
      <c r="H169" s="23">
        <f t="shared" si="28"/>
        <v>0</v>
      </c>
      <c r="I169" s="23">
        <f t="shared" si="28"/>
        <v>0</v>
      </c>
      <c r="J169" s="23">
        <f t="shared" si="28"/>
        <v>0</v>
      </c>
      <c r="K169" s="23">
        <f t="shared" si="28"/>
        <v>0</v>
      </c>
      <c r="L169" s="23">
        <f t="shared" si="28"/>
        <v>7330627</v>
      </c>
      <c r="M169" s="23">
        <f t="shared" si="28"/>
        <v>0</v>
      </c>
      <c r="N169" s="23">
        <f t="shared" si="28"/>
        <v>11582921</v>
      </c>
      <c r="O169" s="23">
        <f t="shared" si="28"/>
        <v>0</v>
      </c>
      <c r="P169" s="23">
        <f t="shared" si="28"/>
        <v>0</v>
      </c>
      <c r="Q169" s="23">
        <f t="shared" si="28"/>
        <v>0</v>
      </c>
      <c r="R169" s="23">
        <f t="shared" si="28"/>
        <v>0</v>
      </c>
      <c r="S169" s="23">
        <f t="shared" si="25"/>
        <v>0</v>
      </c>
      <c r="T169" s="23">
        <f t="shared" si="25"/>
        <v>0</v>
      </c>
      <c r="U169" s="23">
        <f t="shared" si="25"/>
        <v>0</v>
      </c>
      <c r="V169" s="23">
        <f t="shared" si="25"/>
        <v>0</v>
      </c>
      <c r="W169" s="23">
        <f t="shared" si="25"/>
        <v>13322645</v>
      </c>
      <c r="X169" s="23">
        <f t="shared" si="25"/>
        <v>0</v>
      </c>
      <c r="Y169" s="23">
        <f t="shared" si="25"/>
        <v>0</v>
      </c>
      <c r="Z169" s="23">
        <f t="shared" si="25"/>
        <v>2774581</v>
      </c>
      <c r="AA169" s="23">
        <f t="shared" si="25"/>
        <v>4113544</v>
      </c>
      <c r="AB169" s="23">
        <f t="shared" si="25"/>
        <v>0</v>
      </c>
      <c r="AC169" s="23">
        <f t="shared" si="25"/>
        <v>0</v>
      </c>
      <c r="AD169" s="23">
        <f t="shared" si="26"/>
        <v>0</v>
      </c>
      <c r="AE169" s="23">
        <f t="shared" si="25"/>
        <v>0</v>
      </c>
      <c r="AF169" s="23">
        <f t="shared" si="25"/>
        <v>1125196</v>
      </c>
      <c r="AG169" s="23">
        <f t="shared" si="25"/>
        <v>0</v>
      </c>
      <c r="AH169" s="23">
        <f t="shared" si="25"/>
        <v>0</v>
      </c>
      <c r="AI169" s="23">
        <f t="shared" si="25"/>
        <v>0</v>
      </c>
      <c r="AJ169" s="23">
        <f t="shared" si="25"/>
        <v>0</v>
      </c>
      <c r="AK169" s="23">
        <f t="shared" si="25"/>
        <v>0</v>
      </c>
      <c r="AL169" s="23">
        <f t="shared" si="25"/>
        <v>17790998</v>
      </c>
      <c r="AM169" s="23">
        <f t="shared" si="25"/>
        <v>0</v>
      </c>
      <c r="AN169" s="23">
        <f t="shared" si="25"/>
        <v>0</v>
      </c>
      <c r="AO169" s="23">
        <f t="shared" si="25"/>
        <v>0</v>
      </c>
      <c r="AP169" s="23">
        <f t="shared" si="25"/>
        <v>2049986</v>
      </c>
      <c r="AQ169" s="23">
        <f t="shared" si="25"/>
        <v>0</v>
      </c>
      <c r="AR169" s="23">
        <f t="shared" si="25"/>
        <v>0</v>
      </c>
      <c r="AS169" s="23">
        <f t="shared" si="25"/>
        <v>0</v>
      </c>
      <c r="AT169" s="23">
        <f t="shared" si="25"/>
        <v>31031</v>
      </c>
      <c r="AU169" s="23">
        <f t="shared" si="25"/>
        <v>0</v>
      </c>
      <c r="AV169" s="23">
        <f t="shared" si="25"/>
        <v>0</v>
      </c>
      <c r="AW169" s="23">
        <f t="shared" si="25"/>
        <v>5802359</v>
      </c>
      <c r="AX169" s="23">
        <f t="shared" si="25"/>
        <v>0</v>
      </c>
      <c r="AY169" s="23">
        <f t="shared" si="25"/>
        <v>0</v>
      </c>
      <c r="AZ169" s="23">
        <f t="shared" si="25"/>
        <v>0</v>
      </c>
      <c r="BA169" s="23">
        <f t="shared" si="25"/>
        <v>0</v>
      </c>
      <c r="BB169" s="23">
        <f t="shared" si="27"/>
        <v>5351242</v>
      </c>
      <c r="BC169" s="22">
        <f t="shared" si="7"/>
        <v>80113444</v>
      </c>
    </row>
    <row r="170" spans="1:55" ht="9" x14ac:dyDescent="0.25">
      <c r="A170" s="1" t="s">
        <v>252</v>
      </c>
      <c r="B170" s="1" t="s">
        <v>253</v>
      </c>
      <c r="C170" s="23">
        <f t="shared" si="28"/>
        <v>0</v>
      </c>
      <c r="D170" s="23">
        <f t="shared" si="25"/>
        <v>0</v>
      </c>
      <c r="E170" s="23">
        <f t="shared" si="25"/>
        <v>27563181</v>
      </c>
      <c r="F170" s="23">
        <f t="shared" si="25"/>
        <v>0</v>
      </c>
      <c r="G170" s="23">
        <f t="shared" si="25"/>
        <v>0</v>
      </c>
      <c r="H170" s="23">
        <f t="shared" si="25"/>
        <v>0</v>
      </c>
      <c r="I170" s="23">
        <f t="shared" si="25"/>
        <v>0</v>
      </c>
      <c r="J170" s="23">
        <f t="shared" si="25"/>
        <v>68825297</v>
      </c>
      <c r="K170" s="23">
        <f t="shared" si="25"/>
        <v>0</v>
      </c>
      <c r="L170" s="23">
        <f t="shared" si="25"/>
        <v>23916451</v>
      </c>
      <c r="M170" s="23">
        <f t="shared" si="25"/>
        <v>0</v>
      </c>
      <c r="N170" s="23">
        <f t="shared" si="25"/>
        <v>0</v>
      </c>
      <c r="O170" s="23">
        <f t="shared" si="25"/>
        <v>0</v>
      </c>
      <c r="P170" s="23">
        <f t="shared" si="25"/>
        <v>0</v>
      </c>
      <c r="Q170" s="23">
        <f t="shared" si="25"/>
        <v>0</v>
      </c>
      <c r="R170" s="23">
        <f t="shared" si="25"/>
        <v>0</v>
      </c>
      <c r="S170" s="23">
        <f t="shared" si="25"/>
        <v>0</v>
      </c>
      <c r="T170" s="23">
        <f t="shared" si="25"/>
        <v>0</v>
      </c>
      <c r="U170" s="23">
        <f t="shared" si="25"/>
        <v>0</v>
      </c>
      <c r="V170" s="23">
        <f t="shared" si="25"/>
        <v>0</v>
      </c>
      <c r="W170" s="23">
        <f t="shared" si="25"/>
        <v>14638747</v>
      </c>
      <c r="X170" s="23">
        <f t="shared" si="25"/>
        <v>0</v>
      </c>
      <c r="Y170" s="23">
        <f t="shared" si="25"/>
        <v>0</v>
      </c>
      <c r="Z170" s="23">
        <f t="shared" si="25"/>
        <v>17195922</v>
      </c>
      <c r="AA170" s="23">
        <f t="shared" si="25"/>
        <v>13546958</v>
      </c>
      <c r="AB170" s="23">
        <f t="shared" si="25"/>
        <v>6746619</v>
      </c>
      <c r="AC170" s="23">
        <f t="shared" si="25"/>
        <v>0</v>
      </c>
      <c r="AD170" s="23">
        <f t="shared" si="26"/>
        <v>0</v>
      </c>
      <c r="AE170" s="23">
        <f t="shared" si="25"/>
        <v>0</v>
      </c>
      <c r="AF170" s="23">
        <f t="shared" si="25"/>
        <v>9364311</v>
      </c>
      <c r="AG170" s="23">
        <f t="shared" si="25"/>
        <v>0</v>
      </c>
      <c r="AH170" s="23">
        <f t="shared" si="25"/>
        <v>0</v>
      </c>
      <c r="AI170" s="23">
        <f t="shared" si="25"/>
        <v>0</v>
      </c>
      <c r="AJ170" s="23">
        <f t="shared" si="25"/>
        <v>0</v>
      </c>
      <c r="AK170" s="23">
        <f t="shared" si="25"/>
        <v>0</v>
      </c>
      <c r="AL170" s="23">
        <f t="shared" si="25"/>
        <v>40173604</v>
      </c>
      <c r="AM170" s="23">
        <f t="shared" si="25"/>
        <v>5180435</v>
      </c>
      <c r="AN170" s="23">
        <f t="shared" si="25"/>
        <v>0</v>
      </c>
      <c r="AO170" s="23">
        <f t="shared" si="25"/>
        <v>0</v>
      </c>
      <c r="AP170" s="23">
        <f t="shared" si="25"/>
        <v>10797978</v>
      </c>
      <c r="AQ170" s="23">
        <f t="shared" si="25"/>
        <v>0</v>
      </c>
      <c r="AR170" s="23">
        <f t="shared" si="25"/>
        <v>0</v>
      </c>
      <c r="AS170" s="23">
        <f t="shared" si="25"/>
        <v>0</v>
      </c>
      <c r="AT170" s="23">
        <f t="shared" si="25"/>
        <v>0</v>
      </c>
      <c r="AU170" s="23">
        <f t="shared" si="25"/>
        <v>0</v>
      </c>
      <c r="AV170" s="23">
        <f t="shared" si="25"/>
        <v>0</v>
      </c>
      <c r="AW170" s="23">
        <f t="shared" si="25"/>
        <v>25795809</v>
      </c>
      <c r="AX170" s="23">
        <f t="shared" si="25"/>
        <v>0</v>
      </c>
      <c r="AY170" s="23">
        <f t="shared" si="25"/>
        <v>0</v>
      </c>
      <c r="AZ170" s="23">
        <f t="shared" si="25"/>
        <v>0</v>
      </c>
      <c r="BA170" s="23">
        <f t="shared" si="25"/>
        <v>0</v>
      </c>
      <c r="BB170" s="23">
        <f t="shared" si="27"/>
        <v>61884904</v>
      </c>
      <c r="BC170" s="22">
        <f t="shared" si="7"/>
        <v>325630216</v>
      </c>
    </row>
    <row r="171" spans="1:55" ht="9" x14ac:dyDescent="0.25">
      <c r="A171" s="1" t="s">
        <v>254</v>
      </c>
      <c r="B171" s="1" t="s">
        <v>255</v>
      </c>
      <c r="C171" s="23">
        <f t="shared" si="28"/>
        <v>0</v>
      </c>
      <c r="D171" s="23">
        <f t="shared" si="25"/>
        <v>0</v>
      </c>
      <c r="E171" s="23">
        <f t="shared" si="25"/>
        <v>2577573</v>
      </c>
      <c r="F171" s="23">
        <f t="shared" si="25"/>
        <v>0</v>
      </c>
      <c r="G171" s="23">
        <f t="shared" si="25"/>
        <v>0</v>
      </c>
      <c r="H171" s="23">
        <f t="shared" si="25"/>
        <v>0</v>
      </c>
      <c r="I171" s="23">
        <f t="shared" si="25"/>
        <v>0</v>
      </c>
      <c r="J171" s="23">
        <f t="shared" si="25"/>
        <v>3653064</v>
      </c>
      <c r="K171" s="23">
        <f t="shared" si="25"/>
        <v>0</v>
      </c>
      <c r="L171" s="23">
        <f t="shared" si="25"/>
        <v>2549475</v>
      </c>
      <c r="M171" s="23">
        <f t="shared" si="25"/>
        <v>0</v>
      </c>
      <c r="N171" s="23">
        <f t="shared" si="25"/>
        <v>0</v>
      </c>
      <c r="O171" s="23">
        <f t="shared" si="25"/>
        <v>0</v>
      </c>
      <c r="P171" s="23">
        <f t="shared" si="25"/>
        <v>0</v>
      </c>
      <c r="Q171" s="23">
        <f t="shared" si="25"/>
        <v>0</v>
      </c>
      <c r="R171" s="23">
        <f t="shared" si="25"/>
        <v>0</v>
      </c>
      <c r="S171" s="23">
        <f t="shared" si="25"/>
        <v>0</v>
      </c>
      <c r="T171" s="23">
        <f t="shared" si="25"/>
        <v>0</v>
      </c>
      <c r="U171" s="23">
        <f t="shared" si="25"/>
        <v>0</v>
      </c>
      <c r="V171" s="23">
        <f t="shared" si="25"/>
        <v>0</v>
      </c>
      <c r="W171" s="23">
        <f t="shared" si="25"/>
        <v>1023141</v>
      </c>
      <c r="X171" s="23">
        <f t="shared" si="25"/>
        <v>0</v>
      </c>
      <c r="Y171" s="23">
        <f t="shared" si="25"/>
        <v>0</v>
      </c>
      <c r="Z171" s="23">
        <f t="shared" si="25"/>
        <v>1570025</v>
      </c>
      <c r="AA171" s="23">
        <f t="shared" si="25"/>
        <v>1290471</v>
      </c>
      <c r="AB171" s="23">
        <f t="shared" si="25"/>
        <v>194412</v>
      </c>
      <c r="AC171" s="23">
        <f t="shared" si="25"/>
        <v>0</v>
      </c>
      <c r="AD171" s="23">
        <f t="shared" si="26"/>
        <v>0</v>
      </c>
      <c r="AE171" s="23">
        <f t="shared" si="25"/>
        <v>0</v>
      </c>
      <c r="AF171" s="23">
        <f t="shared" si="25"/>
        <v>0</v>
      </c>
      <c r="AG171" s="23">
        <f t="shared" si="25"/>
        <v>0</v>
      </c>
      <c r="AH171" s="23">
        <f t="shared" si="25"/>
        <v>0</v>
      </c>
      <c r="AI171" s="23">
        <f t="shared" si="25"/>
        <v>0</v>
      </c>
      <c r="AJ171" s="23">
        <f t="shared" si="25"/>
        <v>0</v>
      </c>
      <c r="AK171" s="23">
        <f t="shared" si="25"/>
        <v>0</v>
      </c>
      <c r="AL171" s="23">
        <f t="shared" si="25"/>
        <v>127228</v>
      </c>
      <c r="AM171" s="23">
        <f t="shared" si="25"/>
        <v>0</v>
      </c>
      <c r="AN171" s="23">
        <f t="shared" si="25"/>
        <v>0</v>
      </c>
      <c r="AO171" s="23">
        <f t="shared" si="25"/>
        <v>0</v>
      </c>
      <c r="AP171" s="23">
        <f t="shared" si="25"/>
        <v>699617</v>
      </c>
      <c r="AQ171" s="23">
        <f t="shared" si="25"/>
        <v>0</v>
      </c>
      <c r="AR171" s="23">
        <f t="shared" si="25"/>
        <v>0</v>
      </c>
      <c r="AS171" s="23">
        <f t="shared" si="25"/>
        <v>0</v>
      </c>
      <c r="AT171" s="23">
        <f t="shared" si="25"/>
        <v>0</v>
      </c>
      <c r="AU171" s="23">
        <f t="shared" si="25"/>
        <v>0</v>
      </c>
      <c r="AV171" s="23">
        <f t="shared" si="25"/>
        <v>0</v>
      </c>
      <c r="AW171" s="23">
        <f t="shared" si="25"/>
        <v>1762698</v>
      </c>
      <c r="AX171" s="23">
        <f t="shared" si="25"/>
        <v>0</v>
      </c>
      <c r="AY171" s="23">
        <f t="shared" si="25"/>
        <v>0</v>
      </c>
      <c r="AZ171" s="23">
        <f t="shared" si="25"/>
        <v>0</v>
      </c>
      <c r="BA171" s="23">
        <f t="shared" si="25"/>
        <v>0</v>
      </c>
      <c r="BB171" s="23">
        <f t="shared" si="27"/>
        <v>3842763</v>
      </c>
      <c r="BC171" s="22">
        <f t="shared" si="7"/>
        <v>19290467</v>
      </c>
    </row>
    <row r="172" spans="1:55" ht="9" x14ac:dyDescent="0.25">
      <c r="A172" s="1" t="s">
        <v>256</v>
      </c>
      <c r="B172" s="1" t="s">
        <v>257</v>
      </c>
      <c r="C172" s="23">
        <f t="shared" si="28"/>
        <v>0</v>
      </c>
      <c r="D172" s="23">
        <f t="shared" si="25"/>
        <v>0</v>
      </c>
      <c r="E172" s="23">
        <f t="shared" si="25"/>
        <v>27870761</v>
      </c>
      <c r="F172" s="23">
        <f t="shared" si="25"/>
        <v>0</v>
      </c>
      <c r="G172" s="23">
        <f t="shared" si="25"/>
        <v>0</v>
      </c>
      <c r="H172" s="23">
        <f t="shared" si="25"/>
        <v>0</v>
      </c>
      <c r="I172" s="23">
        <f t="shared" si="25"/>
        <v>0</v>
      </c>
      <c r="J172" s="23">
        <f t="shared" si="25"/>
        <v>82825402</v>
      </c>
      <c r="K172" s="23">
        <f t="shared" si="25"/>
        <v>0</v>
      </c>
      <c r="L172" s="23">
        <f t="shared" si="25"/>
        <v>27850260</v>
      </c>
      <c r="M172" s="23">
        <f t="shared" si="25"/>
        <v>0</v>
      </c>
      <c r="N172" s="23">
        <f t="shared" si="25"/>
        <v>0</v>
      </c>
      <c r="O172" s="23">
        <f t="shared" si="25"/>
        <v>0</v>
      </c>
      <c r="P172" s="23">
        <f t="shared" si="25"/>
        <v>0</v>
      </c>
      <c r="Q172" s="23">
        <f t="shared" si="25"/>
        <v>0</v>
      </c>
      <c r="R172" s="23">
        <f t="shared" si="25"/>
        <v>0</v>
      </c>
      <c r="S172" s="23">
        <f t="shared" si="25"/>
        <v>0</v>
      </c>
      <c r="T172" s="23">
        <f t="shared" si="25"/>
        <v>0</v>
      </c>
      <c r="U172" s="23">
        <f t="shared" si="25"/>
        <v>0</v>
      </c>
      <c r="V172" s="23">
        <f t="shared" si="25"/>
        <v>0</v>
      </c>
      <c r="W172" s="23">
        <f t="shared" si="25"/>
        <v>18851353</v>
      </c>
      <c r="X172" s="23">
        <f t="shared" si="25"/>
        <v>0</v>
      </c>
      <c r="Y172" s="23">
        <f t="shared" si="25"/>
        <v>0</v>
      </c>
      <c r="Z172" s="23">
        <f t="shared" si="25"/>
        <v>24788301</v>
      </c>
      <c r="AA172" s="23">
        <f t="shared" si="25"/>
        <v>11548926</v>
      </c>
      <c r="AB172" s="23">
        <f t="shared" si="25"/>
        <v>384241</v>
      </c>
      <c r="AC172" s="23">
        <f t="shared" si="25"/>
        <v>0</v>
      </c>
      <c r="AD172" s="23">
        <f t="shared" si="26"/>
        <v>0</v>
      </c>
      <c r="AE172" s="23">
        <f t="shared" si="25"/>
        <v>0</v>
      </c>
      <c r="AF172" s="23">
        <f t="shared" si="25"/>
        <v>3845362</v>
      </c>
      <c r="AG172" s="23">
        <f t="shared" si="25"/>
        <v>0</v>
      </c>
      <c r="AH172" s="23">
        <f t="shared" si="25"/>
        <v>0</v>
      </c>
      <c r="AI172" s="23">
        <f t="shared" si="25"/>
        <v>0</v>
      </c>
      <c r="AJ172" s="23">
        <f t="shared" si="25"/>
        <v>0</v>
      </c>
      <c r="AK172" s="23">
        <f t="shared" si="25"/>
        <v>0</v>
      </c>
      <c r="AL172" s="23">
        <f t="shared" si="25"/>
        <v>20947107</v>
      </c>
      <c r="AM172" s="23">
        <f t="shared" si="25"/>
        <v>0</v>
      </c>
      <c r="AN172" s="23">
        <f t="shared" si="25"/>
        <v>0</v>
      </c>
      <c r="AO172" s="23">
        <f t="shared" si="25"/>
        <v>0</v>
      </c>
      <c r="AP172" s="23">
        <f t="shared" si="25"/>
        <v>4119836</v>
      </c>
      <c r="AQ172" s="23">
        <f t="shared" si="25"/>
        <v>0</v>
      </c>
      <c r="AR172" s="23">
        <f t="shared" si="25"/>
        <v>0</v>
      </c>
      <c r="AS172" s="23">
        <f t="shared" si="25"/>
        <v>0</v>
      </c>
      <c r="AT172" s="23">
        <f t="shared" si="25"/>
        <v>0</v>
      </c>
      <c r="AU172" s="23">
        <f t="shared" si="25"/>
        <v>0</v>
      </c>
      <c r="AV172" s="23">
        <f t="shared" si="25"/>
        <v>0</v>
      </c>
      <c r="AW172" s="23">
        <f t="shared" si="25"/>
        <v>26420455</v>
      </c>
      <c r="AX172" s="23">
        <f t="shared" si="25"/>
        <v>0</v>
      </c>
      <c r="AY172" s="23">
        <f t="shared" si="25"/>
        <v>0</v>
      </c>
      <c r="AZ172" s="23">
        <f t="shared" si="25"/>
        <v>0</v>
      </c>
      <c r="BA172" s="23">
        <f t="shared" si="25"/>
        <v>0</v>
      </c>
      <c r="BB172" s="23">
        <f t="shared" si="27"/>
        <v>40380627</v>
      </c>
      <c r="BC172" s="22">
        <f t="shared" si="7"/>
        <v>289832631</v>
      </c>
    </row>
    <row r="173" spans="1:55" ht="9" x14ac:dyDescent="0.25">
      <c r="A173" s="1" t="s">
        <v>258</v>
      </c>
      <c r="B173" s="1" t="s">
        <v>259</v>
      </c>
      <c r="C173" s="23">
        <f t="shared" si="28"/>
        <v>0</v>
      </c>
      <c r="D173" s="23">
        <f t="shared" si="25"/>
        <v>0</v>
      </c>
      <c r="E173" s="23">
        <f t="shared" si="25"/>
        <v>20684689</v>
      </c>
      <c r="F173" s="23">
        <f t="shared" si="25"/>
        <v>0</v>
      </c>
      <c r="G173" s="23">
        <f t="shared" si="25"/>
        <v>0</v>
      </c>
      <c r="H173" s="23">
        <f t="shared" si="25"/>
        <v>0</v>
      </c>
      <c r="I173" s="23">
        <f t="shared" si="25"/>
        <v>0</v>
      </c>
      <c r="J173" s="23">
        <f t="shared" si="25"/>
        <v>40268306</v>
      </c>
      <c r="K173" s="23">
        <f t="shared" si="25"/>
        <v>0</v>
      </c>
      <c r="L173" s="23">
        <f t="shared" si="25"/>
        <v>11518632</v>
      </c>
      <c r="M173" s="23">
        <f t="shared" si="25"/>
        <v>0</v>
      </c>
      <c r="N173" s="23">
        <f t="shared" si="25"/>
        <v>0</v>
      </c>
      <c r="O173" s="23">
        <f t="shared" si="25"/>
        <v>0</v>
      </c>
      <c r="P173" s="23">
        <f t="shared" si="25"/>
        <v>0</v>
      </c>
      <c r="Q173" s="23">
        <f t="shared" si="25"/>
        <v>121592</v>
      </c>
      <c r="R173" s="23">
        <f t="shared" si="25"/>
        <v>0</v>
      </c>
      <c r="S173" s="23">
        <f t="shared" si="25"/>
        <v>0</v>
      </c>
      <c r="T173" s="23">
        <f t="shared" si="25"/>
        <v>0</v>
      </c>
      <c r="U173" s="23">
        <f t="shared" si="25"/>
        <v>0</v>
      </c>
      <c r="V173" s="23">
        <f t="shared" si="25"/>
        <v>0</v>
      </c>
      <c r="W173" s="23">
        <f t="shared" si="25"/>
        <v>8069309</v>
      </c>
      <c r="X173" s="23">
        <f t="shared" si="25"/>
        <v>0</v>
      </c>
      <c r="Y173" s="23">
        <f t="shared" si="25"/>
        <v>0</v>
      </c>
      <c r="Z173" s="23">
        <f t="shared" si="25"/>
        <v>0</v>
      </c>
      <c r="AA173" s="23">
        <f t="shared" si="25"/>
        <v>20307891</v>
      </c>
      <c r="AB173" s="23">
        <f t="shared" si="25"/>
        <v>0</v>
      </c>
      <c r="AC173" s="23">
        <f t="shared" ref="D173:BA178" si="29">AC30+AC105</f>
        <v>0</v>
      </c>
      <c r="AD173" s="23">
        <f t="shared" si="26"/>
        <v>0</v>
      </c>
      <c r="AE173" s="23">
        <f t="shared" si="29"/>
        <v>0</v>
      </c>
      <c r="AF173" s="23">
        <f t="shared" si="29"/>
        <v>0</v>
      </c>
      <c r="AG173" s="23">
        <f t="shared" si="29"/>
        <v>0</v>
      </c>
      <c r="AH173" s="23">
        <f t="shared" si="29"/>
        <v>0</v>
      </c>
      <c r="AI173" s="23">
        <f t="shared" si="29"/>
        <v>0</v>
      </c>
      <c r="AJ173" s="23">
        <f t="shared" si="29"/>
        <v>0</v>
      </c>
      <c r="AK173" s="23">
        <f t="shared" si="29"/>
        <v>0</v>
      </c>
      <c r="AL173" s="23">
        <f t="shared" si="29"/>
        <v>16499613</v>
      </c>
      <c r="AM173" s="23">
        <f t="shared" si="29"/>
        <v>0</v>
      </c>
      <c r="AN173" s="23">
        <f t="shared" si="29"/>
        <v>0</v>
      </c>
      <c r="AO173" s="23">
        <f t="shared" si="29"/>
        <v>0</v>
      </c>
      <c r="AP173" s="23">
        <f t="shared" si="29"/>
        <v>0</v>
      </c>
      <c r="AQ173" s="23">
        <f t="shared" si="29"/>
        <v>0</v>
      </c>
      <c r="AR173" s="23">
        <f t="shared" si="29"/>
        <v>0</v>
      </c>
      <c r="AS173" s="23">
        <f t="shared" si="29"/>
        <v>0</v>
      </c>
      <c r="AT173" s="23">
        <f t="shared" si="29"/>
        <v>0</v>
      </c>
      <c r="AU173" s="23">
        <f t="shared" si="29"/>
        <v>0</v>
      </c>
      <c r="AV173" s="23">
        <f t="shared" si="29"/>
        <v>0</v>
      </c>
      <c r="AW173" s="23">
        <f t="shared" si="29"/>
        <v>11208606</v>
      </c>
      <c r="AX173" s="23">
        <f t="shared" si="29"/>
        <v>0</v>
      </c>
      <c r="AY173" s="23">
        <f t="shared" si="29"/>
        <v>106263</v>
      </c>
      <c r="AZ173" s="23">
        <f t="shared" si="29"/>
        <v>0</v>
      </c>
      <c r="BA173" s="23">
        <f t="shared" si="29"/>
        <v>0</v>
      </c>
      <c r="BB173" s="23">
        <f t="shared" si="27"/>
        <v>24657897</v>
      </c>
      <c r="BC173" s="22">
        <f t="shared" si="7"/>
        <v>153442798</v>
      </c>
    </row>
    <row r="174" spans="1:55" ht="9" x14ac:dyDescent="0.25">
      <c r="A174" s="1" t="s">
        <v>260</v>
      </c>
      <c r="B174" s="1" t="s">
        <v>261</v>
      </c>
      <c r="C174" s="23">
        <f t="shared" si="28"/>
        <v>0</v>
      </c>
      <c r="D174" s="23">
        <f t="shared" si="29"/>
        <v>0</v>
      </c>
      <c r="E174" s="23">
        <f t="shared" si="29"/>
        <v>34241396</v>
      </c>
      <c r="F174" s="23">
        <f t="shared" si="29"/>
        <v>0</v>
      </c>
      <c r="G174" s="23">
        <f t="shared" si="29"/>
        <v>0</v>
      </c>
      <c r="H174" s="23">
        <f t="shared" si="29"/>
        <v>0</v>
      </c>
      <c r="I174" s="23">
        <f t="shared" si="29"/>
        <v>0</v>
      </c>
      <c r="J174" s="23">
        <f t="shared" si="29"/>
        <v>32459545</v>
      </c>
      <c r="K174" s="23">
        <f t="shared" si="29"/>
        <v>0</v>
      </c>
      <c r="L174" s="23">
        <f t="shared" si="29"/>
        <v>8952591</v>
      </c>
      <c r="M174" s="23">
        <f t="shared" si="29"/>
        <v>0</v>
      </c>
      <c r="N174" s="23">
        <f t="shared" si="29"/>
        <v>1462078</v>
      </c>
      <c r="O174" s="23">
        <f t="shared" si="29"/>
        <v>0</v>
      </c>
      <c r="P174" s="23">
        <f t="shared" si="29"/>
        <v>0</v>
      </c>
      <c r="Q174" s="23">
        <f t="shared" si="29"/>
        <v>0</v>
      </c>
      <c r="R174" s="23">
        <f t="shared" si="29"/>
        <v>0</v>
      </c>
      <c r="S174" s="23">
        <f t="shared" si="29"/>
        <v>0</v>
      </c>
      <c r="T174" s="23">
        <f t="shared" si="29"/>
        <v>0</v>
      </c>
      <c r="U174" s="23">
        <f t="shared" si="29"/>
        <v>0</v>
      </c>
      <c r="V174" s="23">
        <f t="shared" si="29"/>
        <v>0</v>
      </c>
      <c r="W174" s="23">
        <f t="shared" si="29"/>
        <v>7953161</v>
      </c>
      <c r="X174" s="23">
        <f t="shared" si="29"/>
        <v>0</v>
      </c>
      <c r="Y174" s="23">
        <f t="shared" si="29"/>
        <v>0</v>
      </c>
      <c r="Z174" s="23">
        <f t="shared" si="29"/>
        <v>2310264</v>
      </c>
      <c r="AA174" s="23">
        <f t="shared" si="29"/>
        <v>11359288</v>
      </c>
      <c r="AB174" s="23">
        <f t="shared" si="29"/>
        <v>0</v>
      </c>
      <c r="AC174" s="23">
        <f t="shared" si="29"/>
        <v>0</v>
      </c>
      <c r="AD174" s="23">
        <f t="shared" si="26"/>
        <v>0</v>
      </c>
      <c r="AE174" s="23">
        <f t="shared" si="29"/>
        <v>0</v>
      </c>
      <c r="AF174" s="23">
        <f t="shared" si="29"/>
        <v>0</v>
      </c>
      <c r="AG174" s="23">
        <f t="shared" si="29"/>
        <v>0</v>
      </c>
      <c r="AH174" s="23">
        <f t="shared" si="29"/>
        <v>0</v>
      </c>
      <c r="AI174" s="23">
        <f t="shared" si="29"/>
        <v>0</v>
      </c>
      <c r="AJ174" s="23">
        <f t="shared" si="29"/>
        <v>0</v>
      </c>
      <c r="AK174" s="23">
        <f t="shared" si="29"/>
        <v>0</v>
      </c>
      <c r="AL174" s="23">
        <f t="shared" si="29"/>
        <v>6786730</v>
      </c>
      <c r="AM174" s="23">
        <f t="shared" si="29"/>
        <v>0</v>
      </c>
      <c r="AN174" s="23">
        <f t="shared" si="29"/>
        <v>0</v>
      </c>
      <c r="AO174" s="23">
        <f t="shared" si="29"/>
        <v>0</v>
      </c>
      <c r="AP174" s="23">
        <f t="shared" si="29"/>
        <v>45194302</v>
      </c>
      <c r="AQ174" s="23">
        <f t="shared" si="29"/>
        <v>0</v>
      </c>
      <c r="AR174" s="23">
        <f t="shared" si="29"/>
        <v>0</v>
      </c>
      <c r="AS174" s="23">
        <f t="shared" si="29"/>
        <v>0</v>
      </c>
      <c r="AT174" s="23">
        <f t="shared" si="29"/>
        <v>0</v>
      </c>
      <c r="AU174" s="23">
        <f t="shared" si="29"/>
        <v>0</v>
      </c>
      <c r="AV174" s="23">
        <f t="shared" si="29"/>
        <v>312403</v>
      </c>
      <c r="AW174" s="23">
        <f t="shared" si="29"/>
        <v>1399832</v>
      </c>
      <c r="AX174" s="23">
        <f t="shared" si="29"/>
        <v>0</v>
      </c>
      <c r="AY174" s="23">
        <f t="shared" si="29"/>
        <v>0</v>
      </c>
      <c r="AZ174" s="23">
        <f t="shared" si="29"/>
        <v>0</v>
      </c>
      <c r="BA174" s="23">
        <f t="shared" si="29"/>
        <v>0</v>
      </c>
      <c r="BB174" s="23">
        <f t="shared" si="27"/>
        <v>43702416</v>
      </c>
      <c r="BC174" s="22">
        <f t="shared" si="7"/>
        <v>196134006</v>
      </c>
    </row>
    <row r="175" spans="1:55" ht="9" x14ac:dyDescent="0.25">
      <c r="A175" s="1" t="s">
        <v>262</v>
      </c>
      <c r="B175" s="1" t="s">
        <v>263</v>
      </c>
      <c r="C175" s="23">
        <f t="shared" si="28"/>
        <v>0</v>
      </c>
      <c r="D175" s="23">
        <f t="shared" si="29"/>
        <v>0</v>
      </c>
      <c r="E175" s="23">
        <f t="shared" si="29"/>
        <v>106976266</v>
      </c>
      <c r="F175" s="23">
        <f t="shared" si="29"/>
        <v>0</v>
      </c>
      <c r="G175" s="23">
        <f t="shared" si="29"/>
        <v>0</v>
      </c>
      <c r="H175" s="23">
        <f t="shared" si="29"/>
        <v>0</v>
      </c>
      <c r="I175" s="23">
        <f t="shared" si="29"/>
        <v>0</v>
      </c>
      <c r="J175" s="23">
        <f t="shared" si="29"/>
        <v>322867262</v>
      </c>
      <c r="K175" s="23">
        <f t="shared" si="29"/>
        <v>0</v>
      </c>
      <c r="L175" s="23">
        <f t="shared" si="29"/>
        <v>103629243</v>
      </c>
      <c r="M175" s="23">
        <f t="shared" si="29"/>
        <v>0</v>
      </c>
      <c r="N175" s="23">
        <f t="shared" si="29"/>
        <v>0</v>
      </c>
      <c r="O175" s="23">
        <f t="shared" si="29"/>
        <v>0</v>
      </c>
      <c r="P175" s="23">
        <f t="shared" si="29"/>
        <v>0</v>
      </c>
      <c r="Q175" s="23">
        <f t="shared" si="29"/>
        <v>0</v>
      </c>
      <c r="R175" s="23">
        <f t="shared" si="29"/>
        <v>0</v>
      </c>
      <c r="S175" s="23">
        <f t="shared" si="29"/>
        <v>0</v>
      </c>
      <c r="T175" s="23">
        <f t="shared" si="29"/>
        <v>0</v>
      </c>
      <c r="U175" s="23">
        <f t="shared" si="29"/>
        <v>0</v>
      </c>
      <c r="V175" s="23">
        <f t="shared" si="29"/>
        <v>0</v>
      </c>
      <c r="W175" s="23">
        <f t="shared" si="29"/>
        <v>62289549</v>
      </c>
      <c r="X175" s="23">
        <f t="shared" si="29"/>
        <v>0</v>
      </c>
      <c r="Y175" s="23">
        <f t="shared" si="29"/>
        <v>0</v>
      </c>
      <c r="Z175" s="23">
        <f t="shared" si="29"/>
        <v>95096147</v>
      </c>
      <c r="AA175" s="23">
        <f t="shared" si="29"/>
        <v>52512947</v>
      </c>
      <c r="AB175" s="23">
        <f t="shared" si="29"/>
        <v>17260920</v>
      </c>
      <c r="AC175" s="23">
        <f t="shared" si="29"/>
        <v>0</v>
      </c>
      <c r="AD175" s="23">
        <f t="shared" si="26"/>
        <v>0</v>
      </c>
      <c r="AE175" s="23">
        <f t="shared" si="29"/>
        <v>0</v>
      </c>
      <c r="AF175" s="23">
        <f t="shared" si="29"/>
        <v>13500637</v>
      </c>
      <c r="AG175" s="23">
        <f t="shared" si="29"/>
        <v>0</v>
      </c>
      <c r="AH175" s="23">
        <f t="shared" si="29"/>
        <v>0</v>
      </c>
      <c r="AI175" s="23">
        <f t="shared" si="29"/>
        <v>0</v>
      </c>
      <c r="AJ175" s="23">
        <f t="shared" si="29"/>
        <v>0</v>
      </c>
      <c r="AK175" s="23">
        <f t="shared" si="29"/>
        <v>0</v>
      </c>
      <c r="AL175" s="23">
        <f t="shared" si="29"/>
        <v>134778966</v>
      </c>
      <c r="AM175" s="23">
        <f t="shared" si="29"/>
        <v>2622439</v>
      </c>
      <c r="AN175" s="23">
        <f t="shared" si="29"/>
        <v>0</v>
      </c>
      <c r="AO175" s="23">
        <f t="shared" si="29"/>
        <v>0</v>
      </c>
      <c r="AP175" s="23">
        <f t="shared" si="29"/>
        <v>37011947</v>
      </c>
      <c r="AQ175" s="23">
        <f t="shared" si="29"/>
        <v>0</v>
      </c>
      <c r="AR175" s="23">
        <f t="shared" si="29"/>
        <v>0</v>
      </c>
      <c r="AS175" s="23">
        <f t="shared" si="29"/>
        <v>0</v>
      </c>
      <c r="AT175" s="23">
        <f t="shared" si="29"/>
        <v>0</v>
      </c>
      <c r="AU175" s="23">
        <f t="shared" si="29"/>
        <v>0</v>
      </c>
      <c r="AV175" s="23">
        <f t="shared" si="29"/>
        <v>0</v>
      </c>
      <c r="AW175" s="23">
        <f t="shared" si="29"/>
        <v>91537805</v>
      </c>
      <c r="AX175" s="23">
        <f t="shared" si="29"/>
        <v>0</v>
      </c>
      <c r="AY175" s="23">
        <f t="shared" si="29"/>
        <v>0</v>
      </c>
      <c r="AZ175" s="23">
        <f t="shared" si="29"/>
        <v>0</v>
      </c>
      <c r="BA175" s="23">
        <f t="shared" si="29"/>
        <v>0</v>
      </c>
      <c r="BB175" s="23">
        <f t="shared" si="27"/>
        <v>187117466</v>
      </c>
      <c r="BC175" s="22">
        <f t="shared" si="7"/>
        <v>1227201594</v>
      </c>
    </row>
    <row r="176" spans="1:55" ht="9" x14ac:dyDescent="0.25">
      <c r="A176" s="1" t="s">
        <v>264</v>
      </c>
      <c r="B176" s="1" t="s">
        <v>265</v>
      </c>
      <c r="C176" s="23">
        <f t="shared" si="28"/>
        <v>0</v>
      </c>
      <c r="D176" s="23">
        <f t="shared" si="29"/>
        <v>0</v>
      </c>
      <c r="E176" s="23">
        <f t="shared" si="29"/>
        <v>0</v>
      </c>
      <c r="F176" s="23">
        <f t="shared" si="29"/>
        <v>0</v>
      </c>
      <c r="G176" s="23">
        <f t="shared" si="29"/>
        <v>0</v>
      </c>
      <c r="H176" s="23">
        <f t="shared" si="29"/>
        <v>0</v>
      </c>
      <c r="I176" s="23">
        <f t="shared" si="29"/>
        <v>0</v>
      </c>
      <c r="J176" s="23">
        <f t="shared" si="29"/>
        <v>0</v>
      </c>
      <c r="K176" s="23">
        <f t="shared" si="29"/>
        <v>0</v>
      </c>
      <c r="L176" s="23">
        <f t="shared" si="29"/>
        <v>0</v>
      </c>
      <c r="M176" s="23">
        <f t="shared" si="29"/>
        <v>0</v>
      </c>
      <c r="N176" s="23">
        <f t="shared" si="29"/>
        <v>0</v>
      </c>
      <c r="O176" s="23">
        <f t="shared" si="29"/>
        <v>0</v>
      </c>
      <c r="P176" s="23">
        <f t="shared" si="29"/>
        <v>0</v>
      </c>
      <c r="Q176" s="23">
        <f t="shared" si="29"/>
        <v>0</v>
      </c>
      <c r="R176" s="23">
        <f t="shared" si="29"/>
        <v>0</v>
      </c>
      <c r="S176" s="23">
        <f t="shared" si="29"/>
        <v>0</v>
      </c>
      <c r="T176" s="23">
        <f t="shared" si="29"/>
        <v>0</v>
      </c>
      <c r="U176" s="23">
        <f t="shared" si="29"/>
        <v>0</v>
      </c>
      <c r="V176" s="23">
        <f t="shared" si="29"/>
        <v>0</v>
      </c>
      <c r="W176" s="23">
        <f t="shared" si="29"/>
        <v>0</v>
      </c>
      <c r="X176" s="23">
        <f t="shared" si="29"/>
        <v>0</v>
      </c>
      <c r="Y176" s="23">
        <f t="shared" si="29"/>
        <v>0</v>
      </c>
      <c r="Z176" s="23">
        <f t="shared" si="29"/>
        <v>0</v>
      </c>
      <c r="AA176" s="23">
        <f t="shared" si="29"/>
        <v>0</v>
      </c>
      <c r="AB176" s="23">
        <f t="shared" si="29"/>
        <v>0</v>
      </c>
      <c r="AC176" s="23">
        <f t="shared" si="29"/>
        <v>0</v>
      </c>
      <c r="AD176" s="23">
        <f t="shared" si="26"/>
        <v>0</v>
      </c>
      <c r="AE176" s="23">
        <f t="shared" si="29"/>
        <v>0</v>
      </c>
      <c r="AF176" s="23">
        <f t="shared" si="29"/>
        <v>0</v>
      </c>
      <c r="AG176" s="23">
        <f t="shared" si="29"/>
        <v>0</v>
      </c>
      <c r="AH176" s="23">
        <f t="shared" si="29"/>
        <v>0</v>
      </c>
      <c r="AI176" s="23">
        <f t="shared" si="29"/>
        <v>0</v>
      </c>
      <c r="AJ176" s="23">
        <f t="shared" si="29"/>
        <v>0</v>
      </c>
      <c r="AK176" s="23">
        <f t="shared" si="29"/>
        <v>0</v>
      </c>
      <c r="AL176" s="23">
        <f t="shared" si="29"/>
        <v>0</v>
      </c>
      <c r="AM176" s="23">
        <f t="shared" si="29"/>
        <v>0</v>
      </c>
      <c r="AN176" s="23">
        <f t="shared" si="29"/>
        <v>0</v>
      </c>
      <c r="AO176" s="23">
        <f t="shared" si="29"/>
        <v>0</v>
      </c>
      <c r="AP176" s="23">
        <f t="shared" si="29"/>
        <v>0</v>
      </c>
      <c r="AQ176" s="23">
        <f t="shared" si="29"/>
        <v>0</v>
      </c>
      <c r="AR176" s="23">
        <f t="shared" si="29"/>
        <v>0</v>
      </c>
      <c r="AS176" s="23">
        <f t="shared" si="29"/>
        <v>0</v>
      </c>
      <c r="AT176" s="23">
        <f t="shared" si="29"/>
        <v>0</v>
      </c>
      <c r="AU176" s="23">
        <f t="shared" si="29"/>
        <v>0</v>
      </c>
      <c r="AV176" s="23">
        <f t="shared" si="29"/>
        <v>0</v>
      </c>
      <c r="AW176" s="23">
        <f t="shared" si="29"/>
        <v>0</v>
      </c>
      <c r="AX176" s="23">
        <f t="shared" si="29"/>
        <v>0</v>
      </c>
      <c r="AY176" s="23">
        <f t="shared" si="29"/>
        <v>0</v>
      </c>
      <c r="AZ176" s="23">
        <f t="shared" si="29"/>
        <v>0</v>
      </c>
      <c r="BA176" s="23">
        <f t="shared" si="29"/>
        <v>0</v>
      </c>
      <c r="BB176" s="23">
        <f t="shared" si="27"/>
        <v>167901781</v>
      </c>
      <c r="BC176" s="22">
        <f t="shared" si="7"/>
        <v>167901781</v>
      </c>
    </row>
    <row r="177" spans="1:55" ht="9" x14ac:dyDescent="0.25">
      <c r="A177" s="1" t="s">
        <v>266</v>
      </c>
      <c r="B177" s="1" t="s">
        <v>267</v>
      </c>
      <c r="C177" s="23">
        <f t="shared" si="28"/>
        <v>0</v>
      </c>
      <c r="D177" s="23">
        <f t="shared" si="29"/>
        <v>0</v>
      </c>
      <c r="E177" s="23">
        <f t="shared" si="29"/>
        <v>0</v>
      </c>
      <c r="F177" s="23">
        <f t="shared" si="29"/>
        <v>0</v>
      </c>
      <c r="G177" s="23">
        <f t="shared" si="29"/>
        <v>0</v>
      </c>
      <c r="H177" s="23">
        <f t="shared" si="29"/>
        <v>0</v>
      </c>
      <c r="I177" s="23">
        <f t="shared" si="29"/>
        <v>0</v>
      </c>
      <c r="J177" s="23">
        <f t="shared" si="29"/>
        <v>10563170</v>
      </c>
      <c r="K177" s="23">
        <f t="shared" si="29"/>
        <v>0</v>
      </c>
      <c r="L177" s="23">
        <f t="shared" si="29"/>
        <v>0</v>
      </c>
      <c r="M177" s="23">
        <f t="shared" si="29"/>
        <v>0</v>
      </c>
      <c r="N177" s="23">
        <f t="shared" si="29"/>
        <v>0</v>
      </c>
      <c r="O177" s="23">
        <f t="shared" si="29"/>
        <v>0</v>
      </c>
      <c r="P177" s="23">
        <f t="shared" si="29"/>
        <v>0</v>
      </c>
      <c r="Q177" s="23">
        <f t="shared" si="29"/>
        <v>0</v>
      </c>
      <c r="R177" s="23">
        <f t="shared" si="29"/>
        <v>0</v>
      </c>
      <c r="S177" s="23">
        <f t="shared" si="29"/>
        <v>0</v>
      </c>
      <c r="T177" s="23">
        <f t="shared" si="29"/>
        <v>0</v>
      </c>
      <c r="U177" s="23">
        <f t="shared" si="29"/>
        <v>0</v>
      </c>
      <c r="V177" s="23">
        <f t="shared" si="29"/>
        <v>0</v>
      </c>
      <c r="W177" s="23">
        <f t="shared" si="29"/>
        <v>0</v>
      </c>
      <c r="X177" s="23">
        <f t="shared" si="29"/>
        <v>0</v>
      </c>
      <c r="Y177" s="23">
        <f t="shared" si="29"/>
        <v>0</v>
      </c>
      <c r="Z177" s="23">
        <f t="shared" si="29"/>
        <v>0</v>
      </c>
      <c r="AA177" s="23">
        <f t="shared" si="29"/>
        <v>0</v>
      </c>
      <c r="AB177" s="23">
        <f t="shared" si="29"/>
        <v>0</v>
      </c>
      <c r="AC177" s="23">
        <f t="shared" si="29"/>
        <v>0</v>
      </c>
      <c r="AD177" s="23">
        <f t="shared" si="26"/>
        <v>0</v>
      </c>
      <c r="AE177" s="23">
        <f t="shared" si="29"/>
        <v>0</v>
      </c>
      <c r="AF177" s="23">
        <f t="shared" si="29"/>
        <v>0</v>
      </c>
      <c r="AG177" s="23">
        <f t="shared" si="29"/>
        <v>0</v>
      </c>
      <c r="AH177" s="23">
        <f t="shared" si="29"/>
        <v>0</v>
      </c>
      <c r="AI177" s="23">
        <f t="shared" si="29"/>
        <v>0</v>
      </c>
      <c r="AJ177" s="23">
        <f t="shared" si="29"/>
        <v>0</v>
      </c>
      <c r="AK177" s="23">
        <f t="shared" si="29"/>
        <v>0</v>
      </c>
      <c r="AL177" s="23">
        <f t="shared" si="29"/>
        <v>0</v>
      </c>
      <c r="AM177" s="23">
        <f t="shared" si="29"/>
        <v>0</v>
      </c>
      <c r="AN177" s="23">
        <f t="shared" si="29"/>
        <v>0</v>
      </c>
      <c r="AO177" s="23">
        <f t="shared" si="29"/>
        <v>0</v>
      </c>
      <c r="AP177" s="23">
        <f t="shared" si="29"/>
        <v>0</v>
      </c>
      <c r="AQ177" s="23">
        <f t="shared" si="29"/>
        <v>0</v>
      </c>
      <c r="AR177" s="23">
        <f t="shared" si="29"/>
        <v>0</v>
      </c>
      <c r="AS177" s="23">
        <f t="shared" si="29"/>
        <v>0</v>
      </c>
      <c r="AT177" s="23">
        <f t="shared" si="29"/>
        <v>0</v>
      </c>
      <c r="AU177" s="23">
        <f t="shared" si="29"/>
        <v>0</v>
      </c>
      <c r="AV177" s="23">
        <f t="shared" si="29"/>
        <v>0</v>
      </c>
      <c r="AW177" s="23">
        <f t="shared" si="29"/>
        <v>226173</v>
      </c>
      <c r="AX177" s="23">
        <f t="shared" si="29"/>
        <v>0</v>
      </c>
      <c r="AY177" s="23">
        <f t="shared" si="29"/>
        <v>0</v>
      </c>
      <c r="AZ177" s="23">
        <f t="shared" si="29"/>
        <v>0</v>
      </c>
      <c r="BA177" s="23">
        <f t="shared" si="29"/>
        <v>0</v>
      </c>
      <c r="BB177" s="23">
        <f t="shared" si="27"/>
        <v>42212</v>
      </c>
      <c r="BC177" s="22">
        <f t="shared" si="7"/>
        <v>10831555</v>
      </c>
    </row>
    <row r="178" spans="1:55" ht="9" x14ac:dyDescent="0.25">
      <c r="A178" s="1" t="s">
        <v>268</v>
      </c>
      <c r="B178" s="1" t="s">
        <v>269</v>
      </c>
      <c r="C178" s="23">
        <f t="shared" si="28"/>
        <v>0</v>
      </c>
      <c r="D178" s="23">
        <f t="shared" si="29"/>
        <v>0</v>
      </c>
      <c r="E178" s="23">
        <f t="shared" si="29"/>
        <v>0</v>
      </c>
      <c r="F178" s="23">
        <f t="shared" si="29"/>
        <v>0</v>
      </c>
      <c r="G178" s="23">
        <f t="shared" si="29"/>
        <v>0</v>
      </c>
      <c r="H178" s="23">
        <f t="shared" si="29"/>
        <v>0</v>
      </c>
      <c r="I178" s="23">
        <f t="shared" si="29"/>
        <v>0</v>
      </c>
      <c r="J178" s="23">
        <f t="shared" si="29"/>
        <v>6930134</v>
      </c>
      <c r="K178" s="23">
        <f t="shared" si="29"/>
        <v>0</v>
      </c>
      <c r="L178" s="23">
        <f t="shared" si="29"/>
        <v>53678</v>
      </c>
      <c r="M178" s="23">
        <f t="shared" si="29"/>
        <v>0</v>
      </c>
      <c r="N178" s="23">
        <f t="shared" si="29"/>
        <v>0</v>
      </c>
      <c r="O178" s="23">
        <f t="shared" si="29"/>
        <v>0</v>
      </c>
      <c r="P178" s="23">
        <f t="shared" si="29"/>
        <v>0</v>
      </c>
      <c r="Q178" s="23">
        <f t="shared" si="29"/>
        <v>0</v>
      </c>
      <c r="R178" s="23">
        <f t="shared" si="29"/>
        <v>0</v>
      </c>
      <c r="S178" s="23">
        <f t="shared" si="29"/>
        <v>0</v>
      </c>
      <c r="T178" s="23">
        <f t="shared" si="29"/>
        <v>0</v>
      </c>
      <c r="U178" s="23">
        <f t="shared" si="29"/>
        <v>0</v>
      </c>
      <c r="V178" s="23">
        <f t="shared" si="29"/>
        <v>0</v>
      </c>
      <c r="W178" s="23">
        <f t="shared" si="29"/>
        <v>103822</v>
      </c>
      <c r="X178" s="23">
        <f t="shared" si="29"/>
        <v>0</v>
      </c>
      <c r="Y178" s="23">
        <f t="shared" si="29"/>
        <v>0</v>
      </c>
      <c r="Z178" s="23">
        <f t="shared" si="29"/>
        <v>0</v>
      </c>
      <c r="AA178" s="23">
        <f t="shared" si="29"/>
        <v>0</v>
      </c>
      <c r="AB178" s="23">
        <f t="shared" si="29"/>
        <v>0</v>
      </c>
      <c r="AC178" s="23">
        <f t="shared" si="29"/>
        <v>0</v>
      </c>
      <c r="AD178" s="23">
        <f t="shared" si="26"/>
        <v>0</v>
      </c>
      <c r="AE178" s="23">
        <f t="shared" si="29"/>
        <v>0</v>
      </c>
      <c r="AF178" s="23">
        <f t="shared" si="29"/>
        <v>0</v>
      </c>
      <c r="AG178" s="23">
        <f t="shared" si="29"/>
        <v>0</v>
      </c>
      <c r="AH178" s="23">
        <f t="shared" si="29"/>
        <v>0</v>
      </c>
      <c r="AI178" s="23">
        <f t="shared" si="29"/>
        <v>0</v>
      </c>
      <c r="AJ178" s="23">
        <f t="shared" si="29"/>
        <v>0</v>
      </c>
      <c r="AK178" s="23">
        <f t="shared" si="29"/>
        <v>0</v>
      </c>
      <c r="AL178" s="23">
        <f t="shared" si="29"/>
        <v>0</v>
      </c>
      <c r="AM178" s="23">
        <f t="shared" si="29"/>
        <v>0</v>
      </c>
      <c r="AN178" s="23">
        <f t="shared" ref="D178:BA183" si="30">AN35+AN110</f>
        <v>0</v>
      </c>
      <c r="AO178" s="23">
        <f t="shared" si="30"/>
        <v>0</v>
      </c>
      <c r="AP178" s="23">
        <f t="shared" si="30"/>
        <v>13663</v>
      </c>
      <c r="AQ178" s="23">
        <f t="shared" si="30"/>
        <v>0</v>
      </c>
      <c r="AR178" s="23">
        <f t="shared" si="30"/>
        <v>0</v>
      </c>
      <c r="AS178" s="23">
        <f t="shared" si="30"/>
        <v>0</v>
      </c>
      <c r="AT178" s="23">
        <f t="shared" si="30"/>
        <v>0</v>
      </c>
      <c r="AU178" s="23">
        <f t="shared" si="30"/>
        <v>0</v>
      </c>
      <c r="AV178" s="23">
        <f t="shared" si="30"/>
        <v>0</v>
      </c>
      <c r="AW178" s="23">
        <f t="shared" si="30"/>
        <v>278533</v>
      </c>
      <c r="AX178" s="23">
        <f t="shared" si="30"/>
        <v>0</v>
      </c>
      <c r="AY178" s="23">
        <f t="shared" si="30"/>
        <v>0</v>
      </c>
      <c r="AZ178" s="23">
        <f t="shared" si="30"/>
        <v>0</v>
      </c>
      <c r="BA178" s="23">
        <f t="shared" si="30"/>
        <v>0</v>
      </c>
      <c r="BB178" s="23">
        <f t="shared" si="27"/>
        <v>2298528</v>
      </c>
      <c r="BC178" s="22">
        <f t="shared" si="7"/>
        <v>9678358</v>
      </c>
    </row>
    <row r="179" spans="1:55" ht="9" x14ac:dyDescent="0.25">
      <c r="A179" s="1" t="s">
        <v>270</v>
      </c>
      <c r="B179" s="1" t="s">
        <v>271</v>
      </c>
      <c r="C179" s="23">
        <f t="shared" si="28"/>
        <v>0</v>
      </c>
      <c r="D179" s="23">
        <f t="shared" si="30"/>
        <v>0</v>
      </c>
      <c r="E179" s="23">
        <f t="shared" si="30"/>
        <v>0</v>
      </c>
      <c r="F179" s="23">
        <f t="shared" si="30"/>
        <v>0</v>
      </c>
      <c r="G179" s="23">
        <f t="shared" si="30"/>
        <v>0</v>
      </c>
      <c r="H179" s="23">
        <f t="shared" si="30"/>
        <v>0</v>
      </c>
      <c r="I179" s="23">
        <f t="shared" si="30"/>
        <v>0</v>
      </c>
      <c r="J179" s="23">
        <f t="shared" si="30"/>
        <v>0</v>
      </c>
      <c r="K179" s="23">
        <f t="shared" si="30"/>
        <v>0</v>
      </c>
      <c r="L179" s="23">
        <f t="shared" si="30"/>
        <v>0</v>
      </c>
      <c r="M179" s="23">
        <f t="shared" si="30"/>
        <v>0</v>
      </c>
      <c r="N179" s="23">
        <f t="shared" si="30"/>
        <v>0</v>
      </c>
      <c r="O179" s="23">
        <f t="shared" si="30"/>
        <v>0</v>
      </c>
      <c r="P179" s="23">
        <f t="shared" si="30"/>
        <v>0</v>
      </c>
      <c r="Q179" s="23">
        <f t="shared" si="30"/>
        <v>0</v>
      </c>
      <c r="R179" s="23">
        <f t="shared" si="30"/>
        <v>0</v>
      </c>
      <c r="S179" s="23">
        <f t="shared" si="30"/>
        <v>0</v>
      </c>
      <c r="T179" s="23">
        <f t="shared" si="30"/>
        <v>0</v>
      </c>
      <c r="U179" s="23">
        <f t="shared" si="30"/>
        <v>0</v>
      </c>
      <c r="V179" s="23">
        <f t="shared" si="30"/>
        <v>0</v>
      </c>
      <c r="W179" s="23">
        <f t="shared" si="30"/>
        <v>0</v>
      </c>
      <c r="X179" s="23">
        <f t="shared" si="30"/>
        <v>0</v>
      </c>
      <c r="Y179" s="23">
        <f t="shared" si="30"/>
        <v>0</v>
      </c>
      <c r="Z179" s="23">
        <f t="shared" si="30"/>
        <v>0</v>
      </c>
      <c r="AA179" s="23">
        <f t="shared" si="30"/>
        <v>0</v>
      </c>
      <c r="AB179" s="23">
        <f t="shared" si="30"/>
        <v>0</v>
      </c>
      <c r="AC179" s="23">
        <f t="shared" si="30"/>
        <v>0</v>
      </c>
      <c r="AD179" s="23">
        <f t="shared" si="26"/>
        <v>0</v>
      </c>
      <c r="AE179" s="23">
        <f t="shared" si="30"/>
        <v>0</v>
      </c>
      <c r="AF179" s="23">
        <f t="shared" si="30"/>
        <v>0</v>
      </c>
      <c r="AG179" s="23">
        <f t="shared" si="30"/>
        <v>0</v>
      </c>
      <c r="AH179" s="23">
        <f t="shared" si="30"/>
        <v>0</v>
      </c>
      <c r="AI179" s="23">
        <f t="shared" si="30"/>
        <v>0</v>
      </c>
      <c r="AJ179" s="23">
        <f t="shared" si="30"/>
        <v>0</v>
      </c>
      <c r="AK179" s="23">
        <f t="shared" si="30"/>
        <v>0</v>
      </c>
      <c r="AL179" s="23">
        <f t="shared" si="30"/>
        <v>0</v>
      </c>
      <c r="AM179" s="23">
        <f t="shared" si="30"/>
        <v>0</v>
      </c>
      <c r="AN179" s="23">
        <f t="shared" si="30"/>
        <v>0</v>
      </c>
      <c r="AO179" s="23">
        <f t="shared" si="30"/>
        <v>0</v>
      </c>
      <c r="AP179" s="23">
        <f t="shared" si="30"/>
        <v>0</v>
      </c>
      <c r="AQ179" s="23">
        <f t="shared" si="30"/>
        <v>0</v>
      </c>
      <c r="AR179" s="23">
        <f t="shared" si="30"/>
        <v>0</v>
      </c>
      <c r="AS179" s="23">
        <f t="shared" si="30"/>
        <v>0</v>
      </c>
      <c r="AT179" s="23">
        <f t="shared" si="30"/>
        <v>0</v>
      </c>
      <c r="AU179" s="23">
        <f t="shared" si="30"/>
        <v>0</v>
      </c>
      <c r="AV179" s="23">
        <f t="shared" si="30"/>
        <v>0</v>
      </c>
      <c r="AW179" s="23">
        <f t="shared" si="30"/>
        <v>0</v>
      </c>
      <c r="AX179" s="23">
        <f t="shared" si="30"/>
        <v>0</v>
      </c>
      <c r="AY179" s="23">
        <f t="shared" si="30"/>
        <v>0</v>
      </c>
      <c r="AZ179" s="23">
        <f t="shared" si="30"/>
        <v>0</v>
      </c>
      <c r="BA179" s="23">
        <f t="shared" si="30"/>
        <v>0</v>
      </c>
      <c r="BB179" s="23">
        <f t="shared" si="27"/>
        <v>0</v>
      </c>
      <c r="BC179" s="22">
        <f t="shared" si="7"/>
        <v>0</v>
      </c>
    </row>
    <row r="180" spans="1:55" ht="9" x14ac:dyDescent="0.25">
      <c r="A180" s="1" t="s">
        <v>272</v>
      </c>
      <c r="B180" s="1" t="s">
        <v>273</v>
      </c>
      <c r="C180" s="23">
        <f t="shared" si="28"/>
        <v>0</v>
      </c>
      <c r="D180" s="23">
        <f t="shared" si="30"/>
        <v>0</v>
      </c>
      <c r="E180" s="23">
        <f t="shared" si="30"/>
        <v>774407</v>
      </c>
      <c r="F180" s="23">
        <f t="shared" si="30"/>
        <v>0</v>
      </c>
      <c r="G180" s="23">
        <f t="shared" si="30"/>
        <v>0</v>
      </c>
      <c r="H180" s="23">
        <f t="shared" si="30"/>
        <v>0</v>
      </c>
      <c r="I180" s="23">
        <f t="shared" si="30"/>
        <v>0</v>
      </c>
      <c r="J180" s="23">
        <f t="shared" si="30"/>
        <v>2087094</v>
      </c>
      <c r="K180" s="23">
        <f t="shared" si="30"/>
        <v>0</v>
      </c>
      <c r="L180" s="23">
        <f t="shared" si="30"/>
        <v>172703</v>
      </c>
      <c r="M180" s="23">
        <f t="shared" si="30"/>
        <v>0</v>
      </c>
      <c r="N180" s="23">
        <f t="shared" si="30"/>
        <v>3242</v>
      </c>
      <c r="O180" s="23">
        <f t="shared" si="30"/>
        <v>0</v>
      </c>
      <c r="P180" s="23">
        <f t="shared" si="30"/>
        <v>0</v>
      </c>
      <c r="Q180" s="23">
        <f t="shared" si="30"/>
        <v>0</v>
      </c>
      <c r="R180" s="23">
        <f t="shared" si="30"/>
        <v>0</v>
      </c>
      <c r="S180" s="23">
        <f t="shared" si="30"/>
        <v>0</v>
      </c>
      <c r="T180" s="23">
        <f t="shared" si="30"/>
        <v>0</v>
      </c>
      <c r="U180" s="23">
        <f t="shared" si="30"/>
        <v>0</v>
      </c>
      <c r="V180" s="23">
        <f t="shared" si="30"/>
        <v>0</v>
      </c>
      <c r="W180" s="23">
        <f t="shared" si="30"/>
        <v>107597</v>
      </c>
      <c r="X180" s="23">
        <f t="shared" si="30"/>
        <v>0</v>
      </c>
      <c r="Y180" s="23">
        <f t="shared" si="30"/>
        <v>0</v>
      </c>
      <c r="Z180" s="23">
        <f t="shared" si="30"/>
        <v>0</v>
      </c>
      <c r="AA180" s="23">
        <f t="shared" si="30"/>
        <v>9378432</v>
      </c>
      <c r="AB180" s="23">
        <f t="shared" si="30"/>
        <v>0</v>
      </c>
      <c r="AC180" s="23">
        <f t="shared" si="30"/>
        <v>0</v>
      </c>
      <c r="AD180" s="23">
        <f t="shared" si="26"/>
        <v>0</v>
      </c>
      <c r="AE180" s="23">
        <f t="shared" si="30"/>
        <v>0</v>
      </c>
      <c r="AF180" s="23">
        <f t="shared" si="30"/>
        <v>79578</v>
      </c>
      <c r="AG180" s="23">
        <f t="shared" si="30"/>
        <v>0</v>
      </c>
      <c r="AH180" s="23">
        <f t="shared" si="30"/>
        <v>0</v>
      </c>
      <c r="AI180" s="23">
        <f t="shared" si="30"/>
        <v>0</v>
      </c>
      <c r="AJ180" s="23">
        <f t="shared" si="30"/>
        <v>0</v>
      </c>
      <c r="AK180" s="23">
        <f t="shared" si="30"/>
        <v>0</v>
      </c>
      <c r="AL180" s="23">
        <f t="shared" si="30"/>
        <v>20514448</v>
      </c>
      <c r="AM180" s="23">
        <f t="shared" si="30"/>
        <v>0</v>
      </c>
      <c r="AN180" s="23">
        <f t="shared" si="30"/>
        <v>0</v>
      </c>
      <c r="AO180" s="23">
        <f t="shared" si="30"/>
        <v>0</v>
      </c>
      <c r="AP180" s="23">
        <f t="shared" si="30"/>
        <v>0</v>
      </c>
      <c r="AQ180" s="23">
        <f t="shared" si="30"/>
        <v>0</v>
      </c>
      <c r="AR180" s="23">
        <f t="shared" si="30"/>
        <v>0</v>
      </c>
      <c r="AS180" s="23">
        <f t="shared" si="30"/>
        <v>0</v>
      </c>
      <c r="AT180" s="23">
        <f t="shared" si="30"/>
        <v>0</v>
      </c>
      <c r="AU180" s="23">
        <f t="shared" si="30"/>
        <v>0</v>
      </c>
      <c r="AV180" s="23">
        <f t="shared" si="30"/>
        <v>0</v>
      </c>
      <c r="AW180" s="23">
        <f t="shared" si="30"/>
        <v>200598</v>
      </c>
      <c r="AX180" s="23">
        <f t="shared" si="30"/>
        <v>0</v>
      </c>
      <c r="AY180" s="23">
        <f t="shared" si="30"/>
        <v>0</v>
      </c>
      <c r="AZ180" s="23">
        <f t="shared" si="30"/>
        <v>0</v>
      </c>
      <c r="BA180" s="23">
        <f t="shared" si="30"/>
        <v>0</v>
      </c>
      <c r="BB180" s="23">
        <f t="shared" si="27"/>
        <v>2948706</v>
      </c>
      <c r="BC180" s="22">
        <f t="shared" si="7"/>
        <v>36266805</v>
      </c>
    </row>
    <row r="181" spans="1:55" ht="9" x14ac:dyDescent="0.25">
      <c r="A181" s="1" t="s">
        <v>274</v>
      </c>
      <c r="B181" s="1" t="s">
        <v>275</v>
      </c>
      <c r="C181" s="23">
        <f t="shared" si="28"/>
        <v>0</v>
      </c>
      <c r="D181" s="23">
        <f t="shared" si="30"/>
        <v>0</v>
      </c>
      <c r="E181" s="23">
        <f t="shared" si="30"/>
        <v>214261948</v>
      </c>
      <c r="F181" s="23">
        <f t="shared" si="30"/>
        <v>0</v>
      </c>
      <c r="G181" s="23">
        <f t="shared" si="30"/>
        <v>0</v>
      </c>
      <c r="H181" s="23">
        <f t="shared" si="30"/>
        <v>0</v>
      </c>
      <c r="I181" s="23">
        <f t="shared" si="30"/>
        <v>0</v>
      </c>
      <c r="J181" s="23">
        <f t="shared" si="30"/>
        <v>456514121</v>
      </c>
      <c r="K181" s="23">
        <f t="shared" si="30"/>
        <v>0</v>
      </c>
      <c r="L181" s="23">
        <f t="shared" si="30"/>
        <v>140388391</v>
      </c>
      <c r="M181" s="23">
        <f t="shared" si="30"/>
        <v>0</v>
      </c>
      <c r="N181" s="23">
        <f t="shared" si="30"/>
        <v>0</v>
      </c>
      <c r="O181" s="23">
        <f t="shared" si="30"/>
        <v>0</v>
      </c>
      <c r="P181" s="23">
        <f t="shared" si="30"/>
        <v>0</v>
      </c>
      <c r="Q181" s="23">
        <f t="shared" si="30"/>
        <v>0</v>
      </c>
      <c r="R181" s="23">
        <f t="shared" si="30"/>
        <v>0</v>
      </c>
      <c r="S181" s="23">
        <f t="shared" si="30"/>
        <v>0</v>
      </c>
      <c r="T181" s="23">
        <f t="shared" si="30"/>
        <v>0</v>
      </c>
      <c r="U181" s="23">
        <f t="shared" si="30"/>
        <v>0</v>
      </c>
      <c r="V181" s="23">
        <f t="shared" si="30"/>
        <v>0</v>
      </c>
      <c r="W181" s="23">
        <f t="shared" si="30"/>
        <v>105634794</v>
      </c>
      <c r="X181" s="23">
        <f t="shared" si="30"/>
        <v>0</v>
      </c>
      <c r="Y181" s="23">
        <f t="shared" si="30"/>
        <v>0</v>
      </c>
      <c r="Z181" s="23">
        <f t="shared" si="30"/>
        <v>0</v>
      </c>
      <c r="AA181" s="23">
        <f t="shared" si="30"/>
        <v>70219004</v>
      </c>
      <c r="AB181" s="23">
        <f t="shared" si="30"/>
        <v>3622594</v>
      </c>
      <c r="AC181" s="23">
        <f t="shared" si="30"/>
        <v>0</v>
      </c>
      <c r="AD181" s="23">
        <f t="shared" si="26"/>
        <v>0</v>
      </c>
      <c r="AE181" s="23">
        <f t="shared" si="30"/>
        <v>0</v>
      </c>
      <c r="AF181" s="23">
        <f t="shared" si="30"/>
        <v>9353564</v>
      </c>
      <c r="AG181" s="23">
        <f t="shared" si="30"/>
        <v>0</v>
      </c>
      <c r="AH181" s="23">
        <f t="shared" si="30"/>
        <v>0</v>
      </c>
      <c r="AI181" s="23">
        <f t="shared" si="30"/>
        <v>0</v>
      </c>
      <c r="AJ181" s="23">
        <f t="shared" si="30"/>
        <v>0</v>
      </c>
      <c r="AK181" s="23">
        <f t="shared" si="30"/>
        <v>0</v>
      </c>
      <c r="AL181" s="23">
        <f t="shared" si="30"/>
        <v>262126196</v>
      </c>
      <c r="AM181" s="23">
        <f t="shared" si="30"/>
        <v>0</v>
      </c>
      <c r="AN181" s="23">
        <f t="shared" si="30"/>
        <v>0</v>
      </c>
      <c r="AO181" s="23">
        <f t="shared" si="30"/>
        <v>0</v>
      </c>
      <c r="AP181" s="23">
        <f t="shared" si="30"/>
        <v>0</v>
      </c>
      <c r="AQ181" s="23">
        <f t="shared" si="30"/>
        <v>0</v>
      </c>
      <c r="AR181" s="23">
        <f t="shared" si="30"/>
        <v>0</v>
      </c>
      <c r="AS181" s="23">
        <f t="shared" si="30"/>
        <v>0</v>
      </c>
      <c r="AT181" s="23">
        <f t="shared" si="30"/>
        <v>0</v>
      </c>
      <c r="AU181" s="23">
        <f t="shared" si="30"/>
        <v>0</v>
      </c>
      <c r="AV181" s="23">
        <f t="shared" si="30"/>
        <v>0</v>
      </c>
      <c r="AW181" s="23">
        <f t="shared" si="30"/>
        <v>206082880</v>
      </c>
      <c r="AX181" s="23">
        <f t="shared" si="30"/>
        <v>0</v>
      </c>
      <c r="AY181" s="23">
        <f t="shared" si="30"/>
        <v>0</v>
      </c>
      <c r="AZ181" s="23">
        <f t="shared" si="30"/>
        <v>0</v>
      </c>
      <c r="BA181" s="23">
        <f t="shared" si="30"/>
        <v>0</v>
      </c>
      <c r="BB181" s="23">
        <f t="shared" si="27"/>
        <v>324411130</v>
      </c>
      <c r="BC181" s="22">
        <f t="shared" si="7"/>
        <v>1792614622</v>
      </c>
    </row>
    <row r="182" spans="1:55" ht="9" x14ac:dyDescent="0.25">
      <c r="A182" s="1" t="s">
        <v>276</v>
      </c>
      <c r="B182" s="1" t="s">
        <v>277</v>
      </c>
      <c r="C182" s="23">
        <f t="shared" si="28"/>
        <v>0</v>
      </c>
      <c r="D182" s="23">
        <f t="shared" si="30"/>
        <v>0</v>
      </c>
      <c r="E182" s="23">
        <f t="shared" si="30"/>
        <v>525945350</v>
      </c>
      <c r="F182" s="23">
        <f t="shared" si="30"/>
        <v>0</v>
      </c>
      <c r="G182" s="23">
        <f t="shared" si="30"/>
        <v>0</v>
      </c>
      <c r="H182" s="23">
        <f t="shared" si="30"/>
        <v>0</v>
      </c>
      <c r="I182" s="23">
        <f t="shared" si="30"/>
        <v>0</v>
      </c>
      <c r="J182" s="23">
        <f t="shared" si="30"/>
        <v>750721907</v>
      </c>
      <c r="K182" s="23">
        <f t="shared" si="30"/>
        <v>0</v>
      </c>
      <c r="L182" s="23">
        <f t="shared" si="30"/>
        <v>233098683</v>
      </c>
      <c r="M182" s="23">
        <f t="shared" si="30"/>
        <v>0</v>
      </c>
      <c r="N182" s="23">
        <f t="shared" si="30"/>
        <v>0</v>
      </c>
      <c r="O182" s="23">
        <f t="shared" si="30"/>
        <v>0</v>
      </c>
      <c r="P182" s="23">
        <f t="shared" si="30"/>
        <v>0</v>
      </c>
      <c r="Q182" s="23">
        <f t="shared" si="30"/>
        <v>3668862</v>
      </c>
      <c r="R182" s="23">
        <f t="shared" si="30"/>
        <v>20508689</v>
      </c>
      <c r="S182" s="23">
        <f t="shared" si="30"/>
        <v>0</v>
      </c>
      <c r="T182" s="23">
        <f t="shared" si="30"/>
        <v>0</v>
      </c>
      <c r="U182" s="23">
        <f t="shared" si="30"/>
        <v>0</v>
      </c>
      <c r="V182" s="23">
        <f t="shared" si="30"/>
        <v>0</v>
      </c>
      <c r="W182" s="23">
        <f t="shared" si="30"/>
        <v>163886389</v>
      </c>
      <c r="X182" s="23">
        <f t="shared" si="30"/>
        <v>0</v>
      </c>
      <c r="Y182" s="23">
        <f t="shared" si="30"/>
        <v>0</v>
      </c>
      <c r="Z182" s="23">
        <f t="shared" si="30"/>
        <v>0</v>
      </c>
      <c r="AA182" s="23">
        <f t="shared" si="30"/>
        <v>514558107</v>
      </c>
      <c r="AB182" s="23">
        <f t="shared" si="30"/>
        <v>0</v>
      </c>
      <c r="AC182" s="23">
        <f t="shared" si="30"/>
        <v>0</v>
      </c>
      <c r="AD182" s="23">
        <f t="shared" si="26"/>
        <v>0</v>
      </c>
      <c r="AE182" s="23">
        <f t="shared" si="30"/>
        <v>0</v>
      </c>
      <c r="AF182" s="23">
        <f t="shared" si="30"/>
        <v>0</v>
      </c>
      <c r="AG182" s="23">
        <f t="shared" si="30"/>
        <v>0</v>
      </c>
      <c r="AH182" s="23">
        <f t="shared" si="30"/>
        <v>0</v>
      </c>
      <c r="AI182" s="23">
        <f t="shared" si="30"/>
        <v>0</v>
      </c>
      <c r="AJ182" s="23">
        <f t="shared" si="30"/>
        <v>0</v>
      </c>
      <c r="AK182" s="23">
        <f t="shared" si="30"/>
        <v>0</v>
      </c>
      <c r="AL182" s="23">
        <f t="shared" si="30"/>
        <v>571530663</v>
      </c>
      <c r="AM182" s="23">
        <f t="shared" si="30"/>
        <v>0</v>
      </c>
      <c r="AN182" s="23">
        <f t="shared" si="30"/>
        <v>0</v>
      </c>
      <c r="AO182" s="23">
        <f t="shared" si="30"/>
        <v>0</v>
      </c>
      <c r="AP182" s="23">
        <f t="shared" si="30"/>
        <v>0</v>
      </c>
      <c r="AQ182" s="23">
        <f t="shared" si="30"/>
        <v>0</v>
      </c>
      <c r="AR182" s="23">
        <f t="shared" si="30"/>
        <v>0</v>
      </c>
      <c r="AS182" s="23">
        <f t="shared" si="30"/>
        <v>0</v>
      </c>
      <c r="AT182" s="23">
        <f t="shared" si="30"/>
        <v>0</v>
      </c>
      <c r="AU182" s="23">
        <f t="shared" si="30"/>
        <v>0</v>
      </c>
      <c r="AV182" s="23">
        <f t="shared" si="30"/>
        <v>3026422</v>
      </c>
      <c r="AW182" s="23">
        <f t="shared" si="30"/>
        <v>184775244</v>
      </c>
      <c r="AX182" s="23">
        <f t="shared" si="30"/>
        <v>0</v>
      </c>
      <c r="AY182" s="23">
        <f t="shared" si="30"/>
        <v>3581323</v>
      </c>
      <c r="AZ182" s="23">
        <f t="shared" si="30"/>
        <v>0</v>
      </c>
      <c r="BA182" s="23">
        <f t="shared" si="30"/>
        <v>0</v>
      </c>
      <c r="BB182" s="23">
        <f t="shared" si="27"/>
        <v>633276719</v>
      </c>
      <c r="BC182" s="22">
        <f t="shared" si="7"/>
        <v>3608578358</v>
      </c>
    </row>
    <row r="183" spans="1:55" ht="9" x14ac:dyDescent="0.25">
      <c r="A183" s="1" t="s">
        <v>278</v>
      </c>
      <c r="B183" s="1" t="s">
        <v>279</v>
      </c>
      <c r="C183" s="23">
        <f t="shared" si="28"/>
        <v>0</v>
      </c>
      <c r="D183" s="23">
        <f t="shared" si="30"/>
        <v>0</v>
      </c>
      <c r="E183" s="23">
        <f t="shared" si="30"/>
        <v>0</v>
      </c>
      <c r="F183" s="23">
        <f t="shared" si="30"/>
        <v>0</v>
      </c>
      <c r="G183" s="23">
        <f t="shared" si="30"/>
        <v>0</v>
      </c>
      <c r="H183" s="23">
        <f t="shared" si="30"/>
        <v>0</v>
      </c>
      <c r="I183" s="23">
        <f t="shared" si="30"/>
        <v>0</v>
      </c>
      <c r="J183" s="23">
        <f t="shared" si="30"/>
        <v>0</v>
      </c>
      <c r="K183" s="23">
        <f t="shared" si="30"/>
        <v>0</v>
      </c>
      <c r="L183" s="23">
        <f t="shared" si="30"/>
        <v>0</v>
      </c>
      <c r="M183" s="23">
        <f t="shared" si="30"/>
        <v>0</v>
      </c>
      <c r="N183" s="23">
        <f t="shared" si="30"/>
        <v>0</v>
      </c>
      <c r="O183" s="23">
        <f t="shared" si="30"/>
        <v>0</v>
      </c>
      <c r="P183" s="23">
        <f t="shared" si="30"/>
        <v>0</v>
      </c>
      <c r="Q183" s="23">
        <f t="shared" si="30"/>
        <v>0</v>
      </c>
      <c r="R183" s="23">
        <f t="shared" si="30"/>
        <v>0</v>
      </c>
      <c r="S183" s="23">
        <f t="shared" si="30"/>
        <v>0</v>
      </c>
      <c r="T183" s="23">
        <f t="shared" si="30"/>
        <v>0</v>
      </c>
      <c r="U183" s="23">
        <f t="shared" si="30"/>
        <v>0</v>
      </c>
      <c r="V183" s="23">
        <f t="shared" si="30"/>
        <v>0</v>
      </c>
      <c r="W183" s="23">
        <f t="shared" si="30"/>
        <v>0</v>
      </c>
      <c r="X183" s="23">
        <f t="shared" si="30"/>
        <v>0</v>
      </c>
      <c r="Y183" s="23">
        <f t="shared" si="30"/>
        <v>0</v>
      </c>
      <c r="Z183" s="23">
        <f t="shared" si="30"/>
        <v>0</v>
      </c>
      <c r="AA183" s="23">
        <f t="shared" si="30"/>
        <v>0</v>
      </c>
      <c r="AB183" s="23">
        <f t="shared" si="30"/>
        <v>0</v>
      </c>
      <c r="AC183" s="23">
        <f t="shared" si="30"/>
        <v>0</v>
      </c>
      <c r="AD183" s="23">
        <f t="shared" si="26"/>
        <v>0</v>
      </c>
      <c r="AE183" s="23">
        <f t="shared" si="30"/>
        <v>0</v>
      </c>
      <c r="AF183" s="23">
        <f t="shared" si="30"/>
        <v>0</v>
      </c>
      <c r="AG183" s="23">
        <f t="shared" si="30"/>
        <v>0</v>
      </c>
      <c r="AH183" s="23">
        <f t="shared" si="30"/>
        <v>0</v>
      </c>
      <c r="AI183" s="23">
        <f t="shared" si="30"/>
        <v>0</v>
      </c>
      <c r="AJ183" s="23">
        <f t="shared" si="30"/>
        <v>0</v>
      </c>
      <c r="AK183" s="23">
        <f t="shared" si="30"/>
        <v>0</v>
      </c>
      <c r="AL183" s="23">
        <f t="shared" si="30"/>
        <v>0</v>
      </c>
      <c r="AM183" s="23">
        <f t="shared" si="30"/>
        <v>0</v>
      </c>
      <c r="AN183" s="23">
        <f t="shared" si="30"/>
        <v>0</v>
      </c>
      <c r="AO183" s="23">
        <f t="shared" si="30"/>
        <v>0</v>
      </c>
      <c r="AP183" s="23">
        <f t="shared" si="30"/>
        <v>0</v>
      </c>
      <c r="AQ183" s="23">
        <f t="shared" si="30"/>
        <v>0</v>
      </c>
      <c r="AR183" s="23">
        <f t="shared" si="30"/>
        <v>0</v>
      </c>
      <c r="AS183" s="23">
        <f t="shared" si="30"/>
        <v>0</v>
      </c>
      <c r="AT183" s="23">
        <f t="shared" si="30"/>
        <v>0</v>
      </c>
      <c r="AU183" s="23">
        <f t="shared" si="30"/>
        <v>0</v>
      </c>
      <c r="AV183" s="23">
        <f t="shared" si="30"/>
        <v>0</v>
      </c>
      <c r="AW183" s="23">
        <f t="shared" si="30"/>
        <v>0</v>
      </c>
      <c r="AX183" s="23">
        <f t="shared" ref="D183:BA190" si="31">AX40+AX115</f>
        <v>0</v>
      </c>
      <c r="AY183" s="23">
        <f t="shared" si="31"/>
        <v>0</v>
      </c>
      <c r="AZ183" s="23">
        <f t="shared" si="31"/>
        <v>0</v>
      </c>
      <c r="BA183" s="23">
        <f t="shared" si="31"/>
        <v>0</v>
      </c>
      <c r="BB183" s="23">
        <f t="shared" si="27"/>
        <v>0</v>
      </c>
      <c r="BC183" s="22">
        <f t="shared" si="7"/>
        <v>0</v>
      </c>
    </row>
    <row r="184" spans="1:55" ht="9" x14ac:dyDescent="0.25">
      <c r="A184" s="1" t="s">
        <v>280</v>
      </c>
      <c r="B184" s="1" t="s">
        <v>281</v>
      </c>
      <c r="C184" s="23">
        <f t="shared" si="28"/>
        <v>0</v>
      </c>
      <c r="D184" s="23">
        <f t="shared" si="31"/>
        <v>0</v>
      </c>
      <c r="E184" s="23">
        <f t="shared" si="31"/>
        <v>11534</v>
      </c>
      <c r="F184" s="23">
        <f t="shared" si="31"/>
        <v>0</v>
      </c>
      <c r="G184" s="23">
        <f t="shared" si="31"/>
        <v>0</v>
      </c>
      <c r="H184" s="23">
        <f t="shared" si="31"/>
        <v>0</v>
      </c>
      <c r="I184" s="23">
        <f t="shared" si="31"/>
        <v>0</v>
      </c>
      <c r="J184" s="23">
        <f t="shared" si="31"/>
        <v>2756231</v>
      </c>
      <c r="K184" s="23">
        <f t="shared" si="31"/>
        <v>0</v>
      </c>
      <c r="L184" s="23">
        <f t="shared" si="31"/>
        <v>0</v>
      </c>
      <c r="M184" s="23">
        <f t="shared" si="31"/>
        <v>0</v>
      </c>
      <c r="N184" s="23">
        <f t="shared" si="31"/>
        <v>0</v>
      </c>
      <c r="O184" s="23">
        <f t="shared" si="31"/>
        <v>0</v>
      </c>
      <c r="P184" s="23">
        <f t="shared" si="31"/>
        <v>0</v>
      </c>
      <c r="Q184" s="23">
        <f t="shared" si="31"/>
        <v>0</v>
      </c>
      <c r="R184" s="23">
        <f t="shared" si="31"/>
        <v>0</v>
      </c>
      <c r="S184" s="23">
        <f t="shared" si="31"/>
        <v>0</v>
      </c>
      <c r="T184" s="23">
        <f t="shared" si="31"/>
        <v>0</v>
      </c>
      <c r="U184" s="23">
        <f t="shared" si="31"/>
        <v>0</v>
      </c>
      <c r="V184" s="23">
        <f t="shared" si="31"/>
        <v>0</v>
      </c>
      <c r="W184" s="23">
        <f t="shared" si="31"/>
        <v>433869</v>
      </c>
      <c r="X184" s="23">
        <f t="shared" si="31"/>
        <v>0</v>
      </c>
      <c r="Y184" s="23">
        <f t="shared" si="31"/>
        <v>0</v>
      </c>
      <c r="Z184" s="23">
        <f t="shared" si="31"/>
        <v>0</v>
      </c>
      <c r="AA184" s="23">
        <f t="shared" si="31"/>
        <v>0</v>
      </c>
      <c r="AB184" s="23">
        <f t="shared" si="31"/>
        <v>0</v>
      </c>
      <c r="AC184" s="23">
        <f t="shared" si="31"/>
        <v>0</v>
      </c>
      <c r="AD184" s="23">
        <f t="shared" si="26"/>
        <v>0</v>
      </c>
      <c r="AE184" s="23">
        <f t="shared" si="31"/>
        <v>0</v>
      </c>
      <c r="AF184" s="23">
        <f t="shared" si="31"/>
        <v>0</v>
      </c>
      <c r="AG184" s="23">
        <f t="shared" si="31"/>
        <v>0</v>
      </c>
      <c r="AH184" s="23">
        <f t="shared" si="31"/>
        <v>0</v>
      </c>
      <c r="AI184" s="23">
        <f t="shared" si="31"/>
        <v>0</v>
      </c>
      <c r="AJ184" s="23">
        <f t="shared" si="31"/>
        <v>0</v>
      </c>
      <c r="AK184" s="23">
        <f t="shared" si="31"/>
        <v>0</v>
      </c>
      <c r="AL184" s="23">
        <f t="shared" si="31"/>
        <v>0</v>
      </c>
      <c r="AM184" s="23">
        <f t="shared" si="31"/>
        <v>0</v>
      </c>
      <c r="AN184" s="23">
        <f t="shared" si="31"/>
        <v>0</v>
      </c>
      <c r="AO184" s="23">
        <f t="shared" si="31"/>
        <v>0</v>
      </c>
      <c r="AP184" s="23">
        <f t="shared" si="31"/>
        <v>0</v>
      </c>
      <c r="AQ184" s="23">
        <f t="shared" si="31"/>
        <v>0</v>
      </c>
      <c r="AR184" s="23">
        <f t="shared" si="31"/>
        <v>0</v>
      </c>
      <c r="AS184" s="23">
        <f t="shared" si="31"/>
        <v>0</v>
      </c>
      <c r="AT184" s="23">
        <f t="shared" si="31"/>
        <v>0</v>
      </c>
      <c r="AU184" s="23">
        <f t="shared" si="31"/>
        <v>0</v>
      </c>
      <c r="AV184" s="23">
        <f t="shared" si="31"/>
        <v>0</v>
      </c>
      <c r="AW184" s="23">
        <f t="shared" si="31"/>
        <v>0</v>
      </c>
      <c r="AX184" s="23">
        <f t="shared" si="31"/>
        <v>0</v>
      </c>
      <c r="AY184" s="23">
        <f t="shared" si="31"/>
        <v>0</v>
      </c>
      <c r="AZ184" s="23">
        <f t="shared" si="31"/>
        <v>0</v>
      </c>
      <c r="BA184" s="23">
        <f t="shared" si="31"/>
        <v>0</v>
      </c>
      <c r="BB184" s="23">
        <f t="shared" si="27"/>
        <v>1314485</v>
      </c>
      <c r="BC184" s="22">
        <f t="shared" si="7"/>
        <v>4516119</v>
      </c>
    </row>
    <row r="185" spans="1:55" ht="9" x14ac:dyDescent="0.25">
      <c r="A185" s="1" t="s">
        <v>282</v>
      </c>
      <c r="B185" s="1" t="s">
        <v>283</v>
      </c>
      <c r="C185" s="23">
        <f t="shared" si="28"/>
        <v>0</v>
      </c>
      <c r="D185" s="23">
        <f t="shared" si="31"/>
        <v>0</v>
      </c>
      <c r="E185" s="23">
        <f t="shared" si="31"/>
        <v>14201472</v>
      </c>
      <c r="F185" s="23">
        <f t="shared" si="31"/>
        <v>0</v>
      </c>
      <c r="G185" s="23">
        <f t="shared" si="31"/>
        <v>0</v>
      </c>
      <c r="H185" s="23">
        <f t="shared" si="31"/>
        <v>0</v>
      </c>
      <c r="I185" s="23">
        <f t="shared" si="31"/>
        <v>0</v>
      </c>
      <c r="J185" s="23">
        <f t="shared" si="31"/>
        <v>4994087</v>
      </c>
      <c r="K185" s="23">
        <f t="shared" si="31"/>
        <v>0</v>
      </c>
      <c r="L185" s="23">
        <f t="shared" si="31"/>
        <v>880416</v>
      </c>
      <c r="M185" s="23">
        <f t="shared" si="31"/>
        <v>0</v>
      </c>
      <c r="N185" s="23">
        <f t="shared" si="31"/>
        <v>0</v>
      </c>
      <c r="O185" s="23">
        <f t="shared" si="31"/>
        <v>0</v>
      </c>
      <c r="P185" s="23">
        <f t="shared" si="31"/>
        <v>0</v>
      </c>
      <c r="Q185" s="23">
        <f t="shared" si="31"/>
        <v>0</v>
      </c>
      <c r="R185" s="23">
        <f t="shared" si="31"/>
        <v>0</v>
      </c>
      <c r="S185" s="23">
        <f t="shared" si="31"/>
        <v>0</v>
      </c>
      <c r="T185" s="23">
        <f t="shared" si="31"/>
        <v>0</v>
      </c>
      <c r="U185" s="23">
        <f t="shared" si="31"/>
        <v>0</v>
      </c>
      <c r="V185" s="23">
        <f t="shared" si="31"/>
        <v>0</v>
      </c>
      <c r="W185" s="23">
        <f t="shared" si="31"/>
        <v>612940</v>
      </c>
      <c r="X185" s="23">
        <f t="shared" si="31"/>
        <v>0</v>
      </c>
      <c r="Y185" s="23">
        <f t="shared" si="31"/>
        <v>0</v>
      </c>
      <c r="Z185" s="23">
        <f t="shared" si="31"/>
        <v>0</v>
      </c>
      <c r="AA185" s="23">
        <f t="shared" si="31"/>
        <v>1737754</v>
      </c>
      <c r="AB185" s="23">
        <f t="shared" si="31"/>
        <v>0</v>
      </c>
      <c r="AC185" s="23">
        <f t="shared" si="31"/>
        <v>0</v>
      </c>
      <c r="AD185" s="23">
        <f t="shared" si="26"/>
        <v>0</v>
      </c>
      <c r="AE185" s="23">
        <f t="shared" si="31"/>
        <v>0</v>
      </c>
      <c r="AF185" s="23">
        <f t="shared" si="31"/>
        <v>0</v>
      </c>
      <c r="AG185" s="23">
        <f t="shared" si="31"/>
        <v>0</v>
      </c>
      <c r="AH185" s="23">
        <f t="shared" si="31"/>
        <v>0</v>
      </c>
      <c r="AI185" s="23">
        <f t="shared" si="31"/>
        <v>0</v>
      </c>
      <c r="AJ185" s="23">
        <f t="shared" si="31"/>
        <v>0</v>
      </c>
      <c r="AK185" s="23">
        <f t="shared" si="31"/>
        <v>0</v>
      </c>
      <c r="AL185" s="23">
        <f t="shared" si="31"/>
        <v>0</v>
      </c>
      <c r="AM185" s="23">
        <f t="shared" si="31"/>
        <v>0</v>
      </c>
      <c r="AN185" s="23">
        <f t="shared" si="31"/>
        <v>0</v>
      </c>
      <c r="AO185" s="23">
        <f t="shared" si="31"/>
        <v>0</v>
      </c>
      <c r="AP185" s="23">
        <f t="shared" si="31"/>
        <v>0</v>
      </c>
      <c r="AQ185" s="23">
        <f t="shared" si="31"/>
        <v>0</v>
      </c>
      <c r="AR185" s="23">
        <f t="shared" si="31"/>
        <v>0</v>
      </c>
      <c r="AS185" s="23">
        <f t="shared" si="31"/>
        <v>15559688</v>
      </c>
      <c r="AT185" s="23">
        <f t="shared" si="31"/>
        <v>0</v>
      </c>
      <c r="AU185" s="23">
        <f t="shared" si="31"/>
        <v>0</v>
      </c>
      <c r="AV185" s="23">
        <f t="shared" si="31"/>
        <v>0</v>
      </c>
      <c r="AW185" s="23">
        <f t="shared" si="31"/>
        <v>1277445</v>
      </c>
      <c r="AX185" s="23">
        <f t="shared" si="31"/>
        <v>0</v>
      </c>
      <c r="AY185" s="23">
        <f t="shared" si="31"/>
        <v>0</v>
      </c>
      <c r="AZ185" s="23">
        <f t="shared" si="31"/>
        <v>0</v>
      </c>
      <c r="BA185" s="23">
        <f t="shared" si="31"/>
        <v>0</v>
      </c>
      <c r="BB185" s="23">
        <f t="shared" si="27"/>
        <v>2712055</v>
      </c>
      <c r="BC185" s="22">
        <f t="shared" si="7"/>
        <v>41975857</v>
      </c>
    </row>
    <row r="186" spans="1:55" ht="16.5" x14ac:dyDescent="0.25">
      <c r="A186" s="1" t="s">
        <v>284</v>
      </c>
      <c r="B186" s="1" t="s">
        <v>285</v>
      </c>
      <c r="C186" s="23">
        <f>C43+C118</f>
        <v>0</v>
      </c>
      <c r="D186" s="23">
        <f t="shared" ref="D186:BA186" si="32">D43+D118</f>
        <v>0</v>
      </c>
      <c r="E186" s="23">
        <f t="shared" si="32"/>
        <v>15334610</v>
      </c>
      <c r="F186" s="23">
        <f t="shared" si="32"/>
        <v>0</v>
      </c>
      <c r="G186" s="23">
        <f t="shared" si="32"/>
        <v>0</v>
      </c>
      <c r="H186" s="23">
        <f t="shared" si="32"/>
        <v>0</v>
      </c>
      <c r="I186" s="23">
        <f t="shared" si="32"/>
        <v>0</v>
      </c>
      <c r="J186" s="23">
        <f t="shared" si="32"/>
        <v>26933224</v>
      </c>
      <c r="K186" s="23">
        <f t="shared" si="32"/>
        <v>0</v>
      </c>
      <c r="L186" s="23">
        <f t="shared" si="32"/>
        <v>33062674</v>
      </c>
      <c r="M186" s="23">
        <f t="shared" si="32"/>
        <v>0</v>
      </c>
      <c r="N186" s="23">
        <f t="shared" si="32"/>
        <v>13346931</v>
      </c>
      <c r="O186" s="23">
        <f t="shared" si="32"/>
        <v>0</v>
      </c>
      <c r="P186" s="23">
        <f t="shared" si="32"/>
        <v>0</v>
      </c>
      <c r="Q186" s="23">
        <f t="shared" si="32"/>
        <v>0</v>
      </c>
      <c r="R186" s="23">
        <f t="shared" si="32"/>
        <v>0</v>
      </c>
      <c r="S186" s="23">
        <f t="shared" si="32"/>
        <v>0</v>
      </c>
      <c r="T186" s="23">
        <f t="shared" si="32"/>
        <v>0</v>
      </c>
      <c r="U186" s="23">
        <f t="shared" si="32"/>
        <v>0</v>
      </c>
      <c r="V186" s="23">
        <f t="shared" si="32"/>
        <v>0</v>
      </c>
      <c r="W186" s="23">
        <f t="shared" si="32"/>
        <v>2116990</v>
      </c>
      <c r="X186" s="23">
        <f t="shared" si="32"/>
        <v>0</v>
      </c>
      <c r="Y186" s="23">
        <f t="shared" si="32"/>
        <v>0</v>
      </c>
      <c r="Z186" s="23">
        <f t="shared" si="32"/>
        <v>0</v>
      </c>
      <c r="AA186" s="23">
        <f t="shared" si="32"/>
        <v>46131032</v>
      </c>
      <c r="AB186" s="23">
        <f t="shared" si="32"/>
        <v>0</v>
      </c>
      <c r="AC186" s="23">
        <f t="shared" si="32"/>
        <v>0</v>
      </c>
      <c r="AD186" s="23">
        <f t="shared" ref="AD186" si="33">AD43+AD118</f>
        <v>0</v>
      </c>
      <c r="AE186" s="23">
        <f t="shared" si="32"/>
        <v>0</v>
      </c>
      <c r="AF186" s="23">
        <f t="shared" si="32"/>
        <v>0</v>
      </c>
      <c r="AG186" s="23">
        <f t="shared" si="32"/>
        <v>-4240</v>
      </c>
      <c r="AH186" s="23">
        <f t="shared" si="32"/>
        <v>0</v>
      </c>
      <c r="AI186" s="23">
        <f t="shared" si="32"/>
        <v>0</v>
      </c>
      <c r="AJ186" s="23">
        <f t="shared" si="32"/>
        <v>0</v>
      </c>
      <c r="AK186" s="23">
        <f t="shared" si="32"/>
        <v>0</v>
      </c>
      <c r="AL186" s="23">
        <f t="shared" si="32"/>
        <v>10660318</v>
      </c>
      <c r="AM186" s="23">
        <f t="shared" si="32"/>
        <v>0</v>
      </c>
      <c r="AN186" s="23">
        <f t="shared" si="32"/>
        <v>0</v>
      </c>
      <c r="AO186" s="23">
        <f t="shared" si="32"/>
        <v>0</v>
      </c>
      <c r="AP186" s="23">
        <f t="shared" si="32"/>
        <v>0</v>
      </c>
      <c r="AQ186" s="23">
        <f t="shared" si="32"/>
        <v>0</v>
      </c>
      <c r="AR186" s="23">
        <f t="shared" si="32"/>
        <v>0</v>
      </c>
      <c r="AS186" s="23">
        <f t="shared" si="32"/>
        <v>0</v>
      </c>
      <c r="AT186" s="23">
        <f t="shared" si="32"/>
        <v>0</v>
      </c>
      <c r="AU186" s="23">
        <f t="shared" si="32"/>
        <v>0</v>
      </c>
      <c r="AV186" s="23">
        <f t="shared" si="32"/>
        <v>7907744</v>
      </c>
      <c r="AW186" s="23">
        <f t="shared" si="32"/>
        <v>0</v>
      </c>
      <c r="AX186" s="23">
        <f t="shared" si="32"/>
        <v>0</v>
      </c>
      <c r="AY186" s="23">
        <f t="shared" si="32"/>
        <v>0</v>
      </c>
      <c r="AZ186" s="23">
        <f t="shared" si="32"/>
        <v>-105572</v>
      </c>
      <c r="BA186" s="23">
        <f t="shared" si="32"/>
        <v>0</v>
      </c>
      <c r="BB186" s="23">
        <f t="shared" ref="BB186" si="34">BB43+BB118</f>
        <v>20467761</v>
      </c>
      <c r="BC186" s="22">
        <f t="shared" si="7"/>
        <v>175851472</v>
      </c>
    </row>
    <row r="187" spans="1:55" ht="9" x14ac:dyDescent="0.25">
      <c r="A187" s="1" t="s">
        <v>286</v>
      </c>
      <c r="B187" s="1" t="s">
        <v>287</v>
      </c>
      <c r="C187" s="23">
        <f t="shared" si="28"/>
        <v>0</v>
      </c>
      <c r="D187" s="23">
        <f t="shared" si="31"/>
        <v>0</v>
      </c>
      <c r="E187" s="23">
        <f t="shared" si="31"/>
        <v>52492200</v>
      </c>
      <c r="F187" s="23">
        <f t="shared" si="31"/>
        <v>1291783</v>
      </c>
      <c r="G187" s="23">
        <f t="shared" si="31"/>
        <v>0</v>
      </c>
      <c r="H187" s="23">
        <f t="shared" si="31"/>
        <v>0</v>
      </c>
      <c r="I187" s="23">
        <f t="shared" si="31"/>
        <v>0</v>
      </c>
      <c r="J187" s="23">
        <f t="shared" si="31"/>
        <v>92638536</v>
      </c>
      <c r="K187" s="23">
        <f t="shared" si="31"/>
        <v>0</v>
      </c>
      <c r="L187" s="23">
        <f t="shared" si="31"/>
        <v>67951026</v>
      </c>
      <c r="M187" s="23">
        <f t="shared" si="31"/>
        <v>0</v>
      </c>
      <c r="N187" s="23">
        <f t="shared" si="31"/>
        <v>5062236</v>
      </c>
      <c r="O187" s="23">
        <f t="shared" si="31"/>
        <v>0</v>
      </c>
      <c r="P187" s="23">
        <f t="shared" si="31"/>
        <v>0</v>
      </c>
      <c r="Q187" s="23">
        <f t="shared" si="31"/>
        <v>0</v>
      </c>
      <c r="R187" s="23">
        <f t="shared" si="31"/>
        <v>21808719</v>
      </c>
      <c r="S187" s="23">
        <f t="shared" si="31"/>
        <v>0</v>
      </c>
      <c r="T187" s="23">
        <f t="shared" si="31"/>
        <v>0</v>
      </c>
      <c r="U187" s="23">
        <f t="shared" si="31"/>
        <v>0</v>
      </c>
      <c r="V187" s="23">
        <f t="shared" si="31"/>
        <v>0</v>
      </c>
      <c r="W187" s="23">
        <f t="shared" si="31"/>
        <v>17163961</v>
      </c>
      <c r="X187" s="23">
        <f t="shared" si="31"/>
        <v>22569963</v>
      </c>
      <c r="Y187" s="23">
        <f t="shared" si="31"/>
        <v>0</v>
      </c>
      <c r="Z187" s="23">
        <f t="shared" si="31"/>
        <v>0</v>
      </c>
      <c r="AA187" s="23">
        <f t="shared" si="31"/>
        <v>73464098</v>
      </c>
      <c r="AB187" s="23">
        <f t="shared" si="31"/>
        <v>0</v>
      </c>
      <c r="AC187" s="23">
        <f t="shared" si="31"/>
        <v>0</v>
      </c>
      <c r="AD187" s="23">
        <f t="shared" si="26"/>
        <v>0</v>
      </c>
      <c r="AE187" s="23">
        <f t="shared" si="31"/>
        <v>0</v>
      </c>
      <c r="AF187" s="23">
        <f t="shared" si="31"/>
        <v>1239919</v>
      </c>
      <c r="AG187" s="23">
        <f t="shared" si="31"/>
        <v>0</v>
      </c>
      <c r="AH187" s="23">
        <f t="shared" si="31"/>
        <v>0</v>
      </c>
      <c r="AI187" s="23">
        <f t="shared" si="31"/>
        <v>0</v>
      </c>
      <c r="AJ187" s="23">
        <f t="shared" si="31"/>
        <v>0</v>
      </c>
      <c r="AK187" s="23">
        <f t="shared" si="31"/>
        <v>0</v>
      </c>
      <c r="AL187" s="23">
        <f t="shared" si="31"/>
        <v>184308170</v>
      </c>
      <c r="AM187" s="23">
        <f t="shared" si="31"/>
        <v>0</v>
      </c>
      <c r="AN187" s="23">
        <f t="shared" si="31"/>
        <v>0</v>
      </c>
      <c r="AO187" s="23">
        <f t="shared" si="31"/>
        <v>210954001</v>
      </c>
      <c r="AP187" s="23">
        <f t="shared" si="31"/>
        <v>0</v>
      </c>
      <c r="AQ187" s="23">
        <f t="shared" si="31"/>
        <v>0</v>
      </c>
      <c r="AR187" s="23">
        <f t="shared" si="31"/>
        <v>0</v>
      </c>
      <c r="AS187" s="23">
        <f t="shared" si="31"/>
        <v>0</v>
      </c>
      <c r="AT187" s="23">
        <f t="shared" si="31"/>
        <v>0</v>
      </c>
      <c r="AU187" s="23">
        <f t="shared" si="31"/>
        <v>0</v>
      </c>
      <c r="AV187" s="23">
        <f t="shared" si="31"/>
        <v>1327212</v>
      </c>
      <c r="AW187" s="23">
        <f t="shared" si="31"/>
        <v>21197327</v>
      </c>
      <c r="AX187" s="23">
        <f t="shared" si="31"/>
        <v>0</v>
      </c>
      <c r="AY187" s="23">
        <f t="shared" si="31"/>
        <v>369875</v>
      </c>
      <c r="AZ187" s="23">
        <f t="shared" si="31"/>
        <v>518955</v>
      </c>
      <c r="BA187" s="23">
        <f t="shared" si="31"/>
        <v>0</v>
      </c>
      <c r="BB187" s="23">
        <f t="shared" si="27"/>
        <v>75523796</v>
      </c>
      <c r="BC187" s="22">
        <f t="shared" si="7"/>
        <v>849881777</v>
      </c>
    </row>
    <row r="188" spans="1:55" ht="9" x14ac:dyDescent="0.25">
      <c r="A188" s="1" t="s">
        <v>288</v>
      </c>
      <c r="B188" s="1" t="s">
        <v>289</v>
      </c>
      <c r="C188" s="23">
        <f t="shared" si="28"/>
        <v>0</v>
      </c>
      <c r="D188" s="23">
        <f t="shared" si="31"/>
        <v>0</v>
      </c>
      <c r="E188" s="23">
        <f t="shared" si="31"/>
        <v>48912995</v>
      </c>
      <c r="F188" s="23">
        <f t="shared" si="31"/>
        <v>859654</v>
      </c>
      <c r="G188" s="23">
        <f t="shared" si="31"/>
        <v>0</v>
      </c>
      <c r="H188" s="23">
        <f t="shared" si="31"/>
        <v>0</v>
      </c>
      <c r="I188" s="23">
        <f t="shared" si="31"/>
        <v>0</v>
      </c>
      <c r="J188" s="23">
        <f t="shared" si="31"/>
        <v>81041636</v>
      </c>
      <c r="K188" s="23">
        <f t="shared" si="31"/>
        <v>0</v>
      </c>
      <c r="L188" s="23">
        <f t="shared" si="31"/>
        <v>62976069</v>
      </c>
      <c r="M188" s="23">
        <f t="shared" si="31"/>
        <v>0</v>
      </c>
      <c r="N188" s="23">
        <f t="shared" si="31"/>
        <v>0</v>
      </c>
      <c r="O188" s="23">
        <f t="shared" si="31"/>
        <v>0</v>
      </c>
      <c r="P188" s="23">
        <f t="shared" si="31"/>
        <v>0</v>
      </c>
      <c r="Q188" s="23">
        <f t="shared" si="31"/>
        <v>0</v>
      </c>
      <c r="R188" s="23">
        <f t="shared" si="31"/>
        <v>5273639</v>
      </c>
      <c r="S188" s="23">
        <f t="shared" si="31"/>
        <v>0</v>
      </c>
      <c r="T188" s="23">
        <f t="shared" si="31"/>
        <v>0</v>
      </c>
      <c r="U188" s="23">
        <f t="shared" si="31"/>
        <v>0</v>
      </c>
      <c r="V188" s="23">
        <f t="shared" si="31"/>
        <v>0</v>
      </c>
      <c r="W188" s="23">
        <f t="shared" si="31"/>
        <v>26722034</v>
      </c>
      <c r="X188" s="23">
        <f t="shared" si="31"/>
        <v>36622579</v>
      </c>
      <c r="Y188" s="23">
        <f t="shared" si="31"/>
        <v>0</v>
      </c>
      <c r="Z188" s="23">
        <f t="shared" si="31"/>
        <v>0</v>
      </c>
      <c r="AA188" s="23">
        <f t="shared" si="31"/>
        <v>94384895</v>
      </c>
      <c r="AB188" s="23">
        <f t="shared" si="31"/>
        <v>0</v>
      </c>
      <c r="AC188" s="23">
        <f t="shared" si="31"/>
        <v>0</v>
      </c>
      <c r="AD188" s="23">
        <f t="shared" si="26"/>
        <v>0</v>
      </c>
      <c r="AE188" s="23">
        <f t="shared" si="31"/>
        <v>0</v>
      </c>
      <c r="AF188" s="23">
        <f t="shared" si="31"/>
        <v>187624</v>
      </c>
      <c r="AG188" s="23">
        <f t="shared" si="31"/>
        <v>0</v>
      </c>
      <c r="AH188" s="23">
        <f t="shared" si="31"/>
        <v>0</v>
      </c>
      <c r="AI188" s="23">
        <f t="shared" si="31"/>
        <v>0</v>
      </c>
      <c r="AJ188" s="23">
        <f t="shared" si="31"/>
        <v>0</v>
      </c>
      <c r="AK188" s="23">
        <f t="shared" si="31"/>
        <v>0</v>
      </c>
      <c r="AL188" s="23">
        <f t="shared" si="31"/>
        <v>167453625</v>
      </c>
      <c r="AM188" s="23">
        <f t="shared" si="31"/>
        <v>0</v>
      </c>
      <c r="AN188" s="23">
        <f t="shared" si="31"/>
        <v>0</v>
      </c>
      <c r="AO188" s="23">
        <f t="shared" si="31"/>
        <v>0</v>
      </c>
      <c r="AP188" s="23">
        <f t="shared" si="31"/>
        <v>0</v>
      </c>
      <c r="AQ188" s="23">
        <f t="shared" si="31"/>
        <v>0</v>
      </c>
      <c r="AR188" s="23">
        <f t="shared" si="31"/>
        <v>944</v>
      </c>
      <c r="AS188" s="23">
        <f t="shared" si="31"/>
        <v>0</v>
      </c>
      <c r="AT188" s="23">
        <f t="shared" si="31"/>
        <v>0</v>
      </c>
      <c r="AU188" s="23">
        <f t="shared" si="31"/>
        <v>0</v>
      </c>
      <c r="AV188" s="23">
        <f t="shared" si="31"/>
        <v>53613</v>
      </c>
      <c r="AW188" s="23">
        <f t="shared" si="31"/>
        <v>14348915</v>
      </c>
      <c r="AX188" s="23">
        <f t="shared" si="31"/>
        <v>0</v>
      </c>
      <c r="AY188" s="23">
        <f t="shared" si="31"/>
        <v>177157</v>
      </c>
      <c r="AZ188" s="23">
        <f t="shared" si="31"/>
        <v>0</v>
      </c>
      <c r="BA188" s="23">
        <f t="shared" si="31"/>
        <v>0</v>
      </c>
      <c r="BB188" s="23">
        <f t="shared" si="27"/>
        <v>47643753</v>
      </c>
      <c r="BC188" s="22">
        <f t="shared" si="7"/>
        <v>586659132</v>
      </c>
    </row>
    <row r="189" spans="1:55" ht="9" x14ac:dyDescent="0.25">
      <c r="A189" s="1" t="s">
        <v>290</v>
      </c>
      <c r="B189" s="1" t="s">
        <v>291</v>
      </c>
      <c r="C189" s="23">
        <f t="shared" si="28"/>
        <v>0</v>
      </c>
      <c r="D189" s="23">
        <f t="shared" si="31"/>
        <v>31075</v>
      </c>
      <c r="E189" s="23">
        <f t="shared" si="31"/>
        <v>206802222</v>
      </c>
      <c r="F189" s="23">
        <f t="shared" si="31"/>
        <v>979112</v>
      </c>
      <c r="G189" s="23">
        <f t="shared" si="31"/>
        <v>0</v>
      </c>
      <c r="H189" s="23">
        <f t="shared" si="31"/>
        <v>0</v>
      </c>
      <c r="I189" s="23">
        <f t="shared" si="31"/>
        <v>0</v>
      </c>
      <c r="J189" s="23">
        <f t="shared" si="31"/>
        <v>425821615</v>
      </c>
      <c r="K189" s="23">
        <f t="shared" si="31"/>
        <v>0</v>
      </c>
      <c r="L189" s="23">
        <f t="shared" si="31"/>
        <v>194539368</v>
      </c>
      <c r="M189" s="23">
        <f t="shared" si="31"/>
        <v>0</v>
      </c>
      <c r="N189" s="23">
        <f t="shared" si="31"/>
        <v>23283782</v>
      </c>
      <c r="O189" s="23">
        <f t="shared" si="31"/>
        <v>0</v>
      </c>
      <c r="P189" s="23">
        <f t="shared" si="31"/>
        <v>0</v>
      </c>
      <c r="Q189" s="23">
        <f t="shared" si="31"/>
        <v>0</v>
      </c>
      <c r="R189" s="23">
        <f t="shared" si="31"/>
        <v>25480057</v>
      </c>
      <c r="S189" s="23">
        <f t="shared" si="31"/>
        <v>9143951</v>
      </c>
      <c r="T189" s="23">
        <f t="shared" si="31"/>
        <v>81069</v>
      </c>
      <c r="U189" s="23">
        <f t="shared" si="31"/>
        <v>0</v>
      </c>
      <c r="V189" s="23">
        <f t="shared" si="31"/>
        <v>0</v>
      </c>
      <c r="W189" s="23">
        <f t="shared" si="31"/>
        <v>83804466</v>
      </c>
      <c r="X189" s="23">
        <f t="shared" si="31"/>
        <v>11093626</v>
      </c>
      <c r="Y189" s="23">
        <f t="shared" si="31"/>
        <v>0</v>
      </c>
      <c r="Z189" s="23">
        <f t="shared" si="31"/>
        <v>0</v>
      </c>
      <c r="AA189" s="23">
        <f t="shared" si="31"/>
        <v>349024470</v>
      </c>
      <c r="AB189" s="23">
        <f t="shared" si="31"/>
        <v>0</v>
      </c>
      <c r="AC189" s="23">
        <f t="shared" si="31"/>
        <v>-15377</v>
      </c>
      <c r="AD189" s="23">
        <f t="shared" si="26"/>
        <v>0</v>
      </c>
      <c r="AE189" s="23">
        <f t="shared" si="31"/>
        <v>0</v>
      </c>
      <c r="AF189" s="23">
        <f t="shared" si="31"/>
        <v>1594634</v>
      </c>
      <c r="AG189" s="23">
        <f t="shared" si="31"/>
        <v>0</v>
      </c>
      <c r="AH189" s="23">
        <f t="shared" si="31"/>
        <v>0</v>
      </c>
      <c r="AI189" s="23">
        <f t="shared" si="31"/>
        <v>0</v>
      </c>
      <c r="AJ189" s="23">
        <f t="shared" si="31"/>
        <v>0</v>
      </c>
      <c r="AK189" s="23">
        <f t="shared" si="31"/>
        <v>48973525</v>
      </c>
      <c r="AL189" s="23">
        <f t="shared" si="31"/>
        <v>686625778</v>
      </c>
      <c r="AM189" s="23">
        <f t="shared" si="31"/>
        <v>0</v>
      </c>
      <c r="AN189" s="23">
        <f t="shared" si="31"/>
        <v>0</v>
      </c>
      <c r="AO189" s="23">
        <f t="shared" si="31"/>
        <v>0</v>
      </c>
      <c r="AP189" s="23">
        <f t="shared" si="31"/>
        <v>0</v>
      </c>
      <c r="AQ189" s="23">
        <f t="shared" si="31"/>
        <v>0</v>
      </c>
      <c r="AR189" s="23">
        <f t="shared" si="31"/>
        <v>105</v>
      </c>
      <c r="AS189" s="23">
        <f t="shared" si="31"/>
        <v>0</v>
      </c>
      <c r="AT189" s="23">
        <f t="shared" si="31"/>
        <v>0</v>
      </c>
      <c r="AU189" s="23">
        <f t="shared" si="31"/>
        <v>44331</v>
      </c>
      <c r="AV189" s="23">
        <f t="shared" si="31"/>
        <v>1222233</v>
      </c>
      <c r="AW189" s="23">
        <f t="shared" si="31"/>
        <v>105902973</v>
      </c>
      <c r="AX189" s="23">
        <f t="shared" si="31"/>
        <v>0</v>
      </c>
      <c r="AY189" s="23">
        <f t="shared" si="31"/>
        <v>1713453</v>
      </c>
      <c r="AZ189" s="23">
        <f t="shared" si="31"/>
        <v>0</v>
      </c>
      <c r="BA189" s="23">
        <f t="shared" si="31"/>
        <v>0</v>
      </c>
      <c r="BB189" s="23">
        <f t="shared" si="27"/>
        <v>212072613</v>
      </c>
      <c r="BC189" s="22">
        <f t="shared" si="7"/>
        <v>2388219081</v>
      </c>
    </row>
    <row r="190" spans="1:55" ht="9" x14ac:dyDescent="0.25">
      <c r="A190" s="1" t="s">
        <v>292</v>
      </c>
      <c r="B190" s="1" t="s">
        <v>293</v>
      </c>
      <c r="C190" s="23">
        <f t="shared" si="28"/>
        <v>0</v>
      </c>
      <c r="D190" s="23">
        <f t="shared" si="31"/>
        <v>5572448</v>
      </c>
      <c r="E190" s="23">
        <f t="shared" si="31"/>
        <v>0</v>
      </c>
      <c r="F190" s="23">
        <f t="shared" si="31"/>
        <v>0</v>
      </c>
      <c r="G190" s="23">
        <f t="shared" si="31"/>
        <v>0</v>
      </c>
      <c r="H190" s="23">
        <f t="shared" si="31"/>
        <v>0</v>
      </c>
      <c r="I190" s="23">
        <f t="shared" si="31"/>
        <v>0</v>
      </c>
      <c r="J190" s="23">
        <f t="shared" ref="D190:BA195" si="35">J47+J122</f>
        <v>0</v>
      </c>
      <c r="K190" s="23">
        <f t="shared" si="35"/>
        <v>0</v>
      </c>
      <c r="L190" s="23">
        <f t="shared" si="35"/>
        <v>0</v>
      </c>
      <c r="M190" s="23">
        <f t="shared" si="35"/>
        <v>0</v>
      </c>
      <c r="N190" s="23">
        <f t="shared" si="35"/>
        <v>0</v>
      </c>
      <c r="O190" s="23">
        <f t="shared" si="35"/>
        <v>0</v>
      </c>
      <c r="P190" s="23">
        <f t="shared" si="35"/>
        <v>0</v>
      </c>
      <c r="Q190" s="23">
        <f t="shared" si="35"/>
        <v>0</v>
      </c>
      <c r="R190" s="23">
        <f t="shared" si="35"/>
        <v>0</v>
      </c>
      <c r="S190" s="23">
        <f t="shared" si="35"/>
        <v>0</v>
      </c>
      <c r="T190" s="23">
        <f t="shared" si="35"/>
        <v>0</v>
      </c>
      <c r="U190" s="23">
        <f t="shared" si="35"/>
        <v>0</v>
      </c>
      <c r="V190" s="23">
        <f t="shared" si="35"/>
        <v>0</v>
      </c>
      <c r="W190" s="23">
        <f t="shared" si="35"/>
        <v>0</v>
      </c>
      <c r="X190" s="23">
        <f t="shared" si="35"/>
        <v>0</v>
      </c>
      <c r="Y190" s="23">
        <f t="shared" si="35"/>
        <v>0</v>
      </c>
      <c r="Z190" s="23">
        <f t="shared" si="35"/>
        <v>0</v>
      </c>
      <c r="AA190" s="23">
        <f t="shared" si="35"/>
        <v>378944791</v>
      </c>
      <c r="AB190" s="23">
        <f t="shared" si="35"/>
        <v>0</v>
      </c>
      <c r="AC190" s="23">
        <f t="shared" si="35"/>
        <v>0</v>
      </c>
      <c r="AD190" s="23">
        <f t="shared" si="26"/>
        <v>0</v>
      </c>
      <c r="AE190" s="23">
        <f t="shared" si="35"/>
        <v>0</v>
      </c>
      <c r="AF190" s="23">
        <f t="shared" si="35"/>
        <v>0</v>
      </c>
      <c r="AG190" s="23">
        <f t="shared" si="35"/>
        <v>0</v>
      </c>
      <c r="AH190" s="23">
        <f t="shared" si="35"/>
        <v>0</v>
      </c>
      <c r="AI190" s="23">
        <f t="shared" si="35"/>
        <v>0</v>
      </c>
      <c r="AJ190" s="23">
        <f t="shared" si="35"/>
        <v>0</v>
      </c>
      <c r="AK190" s="23">
        <f t="shared" si="35"/>
        <v>86661921</v>
      </c>
      <c r="AL190" s="23">
        <f t="shared" si="35"/>
        <v>0</v>
      </c>
      <c r="AM190" s="23">
        <f t="shared" si="35"/>
        <v>0</v>
      </c>
      <c r="AN190" s="23">
        <f t="shared" si="35"/>
        <v>0</v>
      </c>
      <c r="AO190" s="23">
        <f t="shared" si="35"/>
        <v>0</v>
      </c>
      <c r="AP190" s="23">
        <f t="shared" si="35"/>
        <v>0</v>
      </c>
      <c r="AQ190" s="23">
        <f t="shared" si="35"/>
        <v>0</v>
      </c>
      <c r="AR190" s="23">
        <f t="shared" si="35"/>
        <v>0</v>
      </c>
      <c r="AS190" s="23">
        <f t="shared" si="35"/>
        <v>0</v>
      </c>
      <c r="AT190" s="23">
        <f t="shared" si="35"/>
        <v>0</v>
      </c>
      <c r="AU190" s="23">
        <f t="shared" si="35"/>
        <v>0</v>
      </c>
      <c r="AV190" s="23">
        <f t="shared" si="35"/>
        <v>0</v>
      </c>
      <c r="AW190" s="23">
        <f t="shared" si="35"/>
        <v>0</v>
      </c>
      <c r="AX190" s="23">
        <f t="shared" si="35"/>
        <v>0</v>
      </c>
      <c r="AY190" s="23">
        <f t="shared" si="35"/>
        <v>0</v>
      </c>
      <c r="AZ190" s="23">
        <f t="shared" si="35"/>
        <v>0</v>
      </c>
      <c r="BA190" s="23">
        <f t="shared" si="35"/>
        <v>0</v>
      </c>
      <c r="BB190" s="23">
        <f t="shared" si="27"/>
        <v>329083798</v>
      </c>
      <c r="BC190" s="22">
        <f t="shared" si="7"/>
        <v>800262958</v>
      </c>
    </row>
    <row r="191" spans="1:55" ht="9" x14ac:dyDescent="0.25">
      <c r="A191" s="1" t="s">
        <v>294</v>
      </c>
      <c r="B191" s="1" t="s">
        <v>295</v>
      </c>
      <c r="C191" s="23">
        <f t="shared" si="28"/>
        <v>0</v>
      </c>
      <c r="D191" s="23">
        <f t="shared" si="35"/>
        <v>0</v>
      </c>
      <c r="E191" s="23">
        <f t="shared" si="35"/>
        <v>389250259</v>
      </c>
      <c r="F191" s="23">
        <f t="shared" si="35"/>
        <v>0</v>
      </c>
      <c r="G191" s="23">
        <f t="shared" si="35"/>
        <v>0</v>
      </c>
      <c r="H191" s="23">
        <f t="shared" si="35"/>
        <v>0</v>
      </c>
      <c r="I191" s="23">
        <f t="shared" si="35"/>
        <v>0</v>
      </c>
      <c r="J191" s="23">
        <f t="shared" si="35"/>
        <v>544573880</v>
      </c>
      <c r="K191" s="23">
        <f t="shared" si="35"/>
        <v>0</v>
      </c>
      <c r="L191" s="23">
        <f t="shared" si="35"/>
        <v>198625276</v>
      </c>
      <c r="M191" s="23">
        <f t="shared" si="35"/>
        <v>0</v>
      </c>
      <c r="N191" s="23">
        <f t="shared" si="35"/>
        <v>0</v>
      </c>
      <c r="O191" s="23">
        <f t="shared" si="35"/>
        <v>0</v>
      </c>
      <c r="P191" s="23">
        <f t="shared" si="35"/>
        <v>0</v>
      </c>
      <c r="Q191" s="23">
        <f t="shared" si="35"/>
        <v>3101263</v>
      </c>
      <c r="R191" s="23">
        <f t="shared" si="35"/>
        <v>0</v>
      </c>
      <c r="S191" s="23">
        <f t="shared" si="35"/>
        <v>0</v>
      </c>
      <c r="T191" s="23">
        <f t="shared" si="35"/>
        <v>0</v>
      </c>
      <c r="U191" s="23">
        <f t="shared" si="35"/>
        <v>0</v>
      </c>
      <c r="V191" s="23">
        <f t="shared" si="35"/>
        <v>0</v>
      </c>
      <c r="W191" s="23">
        <f t="shared" si="35"/>
        <v>157336628</v>
      </c>
      <c r="X191" s="23">
        <f t="shared" si="35"/>
        <v>0</v>
      </c>
      <c r="Y191" s="23">
        <f t="shared" si="35"/>
        <v>0</v>
      </c>
      <c r="Z191" s="23">
        <f t="shared" si="35"/>
        <v>0</v>
      </c>
      <c r="AA191" s="23">
        <f t="shared" si="35"/>
        <v>520102297</v>
      </c>
      <c r="AB191" s="23">
        <f t="shared" si="35"/>
        <v>0</v>
      </c>
      <c r="AC191" s="23">
        <f t="shared" si="35"/>
        <v>0</v>
      </c>
      <c r="AD191" s="23">
        <f t="shared" si="26"/>
        <v>0</v>
      </c>
      <c r="AE191" s="23">
        <f t="shared" si="35"/>
        <v>0</v>
      </c>
      <c r="AF191" s="23">
        <f t="shared" si="35"/>
        <v>0</v>
      </c>
      <c r="AG191" s="23">
        <f t="shared" si="35"/>
        <v>0</v>
      </c>
      <c r="AH191" s="23">
        <f t="shared" si="35"/>
        <v>0</v>
      </c>
      <c r="AI191" s="23">
        <f t="shared" si="35"/>
        <v>0</v>
      </c>
      <c r="AJ191" s="23">
        <f t="shared" si="35"/>
        <v>0</v>
      </c>
      <c r="AK191" s="23">
        <f t="shared" si="35"/>
        <v>0</v>
      </c>
      <c r="AL191" s="23">
        <f t="shared" si="35"/>
        <v>435182591</v>
      </c>
      <c r="AM191" s="23">
        <f t="shared" si="35"/>
        <v>0</v>
      </c>
      <c r="AN191" s="23">
        <f t="shared" si="35"/>
        <v>0</v>
      </c>
      <c r="AO191" s="23">
        <f t="shared" si="35"/>
        <v>0</v>
      </c>
      <c r="AP191" s="23">
        <f t="shared" si="35"/>
        <v>0</v>
      </c>
      <c r="AQ191" s="23">
        <f t="shared" si="35"/>
        <v>0</v>
      </c>
      <c r="AR191" s="23">
        <f t="shared" si="35"/>
        <v>0</v>
      </c>
      <c r="AS191" s="23">
        <f t="shared" si="35"/>
        <v>0</v>
      </c>
      <c r="AT191" s="23">
        <f t="shared" si="35"/>
        <v>0</v>
      </c>
      <c r="AU191" s="23">
        <f t="shared" si="35"/>
        <v>0</v>
      </c>
      <c r="AV191" s="23">
        <f t="shared" si="35"/>
        <v>994826</v>
      </c>
      <c r="AW191" s="23">
        <f t="shared" si="35"/>
        <v>150640322</v>
      </c>
      <c r="AX191" s="23">
        <f t="shared" si="35"/>
        <v>5944516</v>
      </c>
      <c r="AY191" s="23">
        <f t="shared" si="35"/>
        <v>2993229</v>
      </c>
      <c r="AZ191" s="23">
        <f t="shared" si="35"/>
        <v>0</v>
      </c>
      <c r="BA191" s="23">
        <f t="shared" si="35"/>
        <v>0</v>
      </c>
      <c r="BB191" s="23">
        <f t="shared" si="27"/>
        <v>1000670940</v>
      </c>
      <c r="BC191" s="22">
        <f t="shared" si="7"/>
        <v>3409416027</v>
      </c>
    </row>
    <row r="192" spans="1:55" ht="9" x14ac:dyDescent="0.25">
      <c r="A192" s="1" t="s">
        <v>296</v>
      </c>
      <c r="B192" s="1" t="s">
        <v>297</v>
      </c>
      <c r="C192" s="23">
        <f t="shared" si="28"/>
        <v>0</v>
      </c>
      <c r="D192" s="23">
        <f t="shared" si="35"/>
        <v>0</v>
      </c>
      <c r="E192" s="23">
        <f t="shared" si="35"/>
        <v>7812</v>
      </c>
      <c r="F192" s="23">
        <f t="shared" si="35"/>
        <v>0</v>
      </c>
      <c r="G192" s="23">
        <f t="shared" si="35"/>
        <v>0</v>
      </c>
      <c r="H192" s="23">
        <f t="shared" si="35"/>
        <v>0</v>
      </c>
      <c r="I192" s="23">
        <f t="shared" si="35"/>
        <v>0</v>
      </c>
      <c r="J192" s="23">
        <f t="shared" si="35"/>
        <v>3374987</v>
      </c>
      <c r="K192" s="23">
        <f t="shared" si="35"/>
        <v>0</v>
      </c>
      <c r="L192" s="23">
        <f t="shared" si="35"/>
        <v>0</v>
      </c>
      <c r="M192" s="23">
        <f t="shared" si="35"/>
        <v>0</v>
      </c>
      <c r="N192" s="23">
        <f t="shared" si="35"/>
        <v>0</v>
      </c>
      <c r="O192" s="23">
        <f t="shared" si="35"/>
        <v>0</v>
      </c>
      <c r="P192" s="23">
        <f t="shared" si="35"/>
        <v>0</v>
      </c>
      <c r="Q192" s="23">
        <f t="shared" si="35"/>
        <v>0</v>
      </c>
      <c r="R192" s="23">
        <f t="shared" si="35"/>
        <v>0</v>
      </c>
      <c r="S192" s="23">
        <f t="shared" si="35"/>
        <v>0</v>
      </c>
      <c r="T192" s="23">
        <f t="shared" si="35"/>
        <v>0</v>
      </c>
      <c r="U192" s="23">
        <f t="shared" si="35"/>
        <v>0</v>
      </c>
      <c r="V192" s="23">
        <f t="shared" si="35"/>
        <v>0</v>
      </c>
      <c r="W192" s="23">
        <f t="shared" si="35"/>
        <v>1783764</v>
      </c>
      <c r="X192" s="23">
        <f t="shared" si="35"/>
        <v>0</v>
      </c>
      <c r="Y192" s="23">
        <f t="shared" si="35"/>
        <v>0</v>
      </c>
      <c r="Z192" s="23">
        <f t="shared" si="35"/>
        <v>0</v>
      </c>
      <c r="AA192" s="23">
        <f t="shared" si="35"/>
        <v>0</v>
      </c>
      <c r="AB192" s="23">
        <f t="shared" si="35"/>
        <v>0</v>
      </c>
      <c r="AC192" s="23">
        <f t="shared" si="35"/>
        <v>0</v>
      </c>
      <c r="AD192" s="23">
        <f t="shared" si="26"/>
        <v>0</v>
      </c>
      <c r="AE192" s="23">
        <f t="shared" si="35"/>
        <v>0</v>
      </c>
      <c r="AF192" s="23">
        <f t="shared" si="35"/>
        <v>0</v>
      </c>
      <c r="AG192" s="23">
        <f t="shared" si="35"/>
        <v>0</v>
      </c>
      <c r="AH192" s="23">
        <f t="shared" si="35"/>
        <v>0</v>
      </c>
      <c r="AI192" s="23">
        <f t="shared" si="35"/>
        <v>0</v>
      </c>
      <c r="AJ192" s="23">
        <f t="shared" si="35"/>
        <v>0</v>
      </c>
      <c r="AK192" s="23">
        <f t="shared" si="35"/>
        <v>0</v>
      </c>
      <c r="AL192" s="23">
        <f t="shared" si="35"/>
        <v>0</v>
      </c>
      <c r="AM192" s="23">
        <f t="shared" si="35"/>
        <v>0</v>
      </c>
      <c r="AN192" s="23">
        <f t="shared" si="35"/>
        <v>0</v>
      </c>
      <c r="AO192" s="23">
        <f t="shared" si="35"/>
        <v>0</v>
      </c>
      <c r="AP192" s="23">
        <f t="shared" si="35"/>
        <v>0</v>
      </c>
      <c r="AQ192" s="23">
        <f t="shared" si="35"/>
        <v>0</v>
      </c>
      <c r="AR192" s="23">
        <f t="shared" si="35"/>
        <v>0</v>
      </c>
      <c r="AS192" s="23">
        <f t="shared" si="35"/>
        <v>0</v>
      </c>
      <c r="AT192" s="23">
        <f t="shared" si="35"/>
        <v>0</v>
      </c>
      <c r="AU192" s="23">
        <f t="shared" si="35"/>
        <v>0</v>
      </c>
      <c r="AV192" s="23">
        <f t="shared" si="35"/>
        <v>0</v>
      </c>
      <c r="AW192" s="23">
        <f t="shared" si="35"/>
        <v>0</v>
      </c>
      <c r="AX192" s="23">
        <f t="shared" si="35"/>
        <v>0</v>
      </c>
      <c r="AY192" s="23">
        <f t="shared" si="35"/>
        <v>0</v>
      </c>
      <c r="AZ192" s="23">
        <f t="shared" si="35"/>
        <v>0</v>
      </c>
      <c r="BA192" s="23">
        <f t="shared" si="35"/>
        <v>0</v>
      </c>
      <c r="BB192" s="23">
        <f t="shared" si="27"/>
        <v>869767</v>
      </c>
      <c r="BC192" s="22">
        <f t="shared" ref="BC192:BC219" si="36">SUM(D192:BB192)</f>
        <v>6036330</v>
      </c>
    </row>
    <row r="193" spans="1:55" ht="9" x14ac:dyDescent="0.25">
      <c r="A193" s="1" t="s">
        <v>298</v>
      </c>
      <c r="B193" s="1" t="s">
        <v>299</v>
      </c>
      <c r="C193" s="23">
        <f t="shared" si="28"/>
        <v>0</v>
      </c>
      <c r="D193" s="23">
        <f t="shared" si="35"/>
        <v>0</v>
      </c>
      <c r="E193" s="23">
        <f t="shared" si="35"/>
        <v>3820390</v>
      </c>
      <c r="F193" s="23">
        <f t="shared" si="35"/>
        <v>0</v>
      </c>
      <c r="G193" s="23">
        <f t="shared" si="35"/>
        <v>0</v>
      </c>
      <c r="H193" s="23">
        <f t="shared" si="35"/>
        <v>0</v>
      </c>
      <c r="I193" s="23">
        <f t="shared" si="35"/>
        <v>0</v>
      </c>
      <c r="J193" s="23">
        <f t="shared" si="35"/>
        <v>2154857</v>
      </c>
      <c r="K193" s="23">
        <f t="shared" si="35"/>
        <v>0</v>
      </c>
      <c r="L193" s="23">
        <f t="shared" si="35"/>
        <v>408989</v>
      </c>
      <c r="M193" s="23">
        <f t="shared" si="35"/>
        <v>0</v>
      </c>
      <c r="N193" s="23">
        <f t="shared" si="35"/>
        <v>0</v>
      </c>
      <c r="O193" s="23">
        <f t="shared" si="35"/>
        <v>0</v>
      </c>
      <c r="P193" s="23">
        <f t="shared" si="35"/>
        <v>0</v>
      </c>
      <c r="Q193" s="23">
        <f t="shared" si="35"/>
        <v>0</v>
      </c>
      <c r="R193" s="23">
        <f t="shared" si="35"/>
        <v>0</v>
      </c>
      <c r="S193" s="23">
        <f t="shared" si="35"/>
        <v>0</v>
      </c>
      <c r="T193" s="23">
        <f t="shared" si="35"/>
        <v>0</v>
      </c>
      <c r="U193" s="23">
        <f t="shared" si="35"/>
        <v>0</v>
      </c>
      <c r="V193" s="23">
        <f t="shared" si="35"/>
        <v>0</v>
      </c>
      <c r="W193" s="23">
        <f t="shared" si="35"/>
        <v>353879</v>
      </c>
      <c r="X193" s="23">
        <f t="shared" si="35"/>
        <v>0</v>
      </c>
      <c r="Y193" s="23">
        <f t="shared" si="35"/>
        <v>0</v>
      </c>
      <c r="Z193" s="23">
        <f t="shared" si="35"/>
        <v>0</v>
      </c>
      <c r="AA193" s="23">
        <f t="shared" si="35"/>
        <v>632191</v>
      </c>
      <c r="AB193" s="23">
        <f t="shared" si="35"/>
        <v>0</v>
      </c>
      <c r="AC193" s="23">
        <f t="shared" si="35"/>
        <v>0</v>
      </c>
      <c r="AD193" s="23">
        <f t="shared" si="26"/>
        <v>0</v>
      </c>
      <c r="AE193" s="23">
        <f t="shared" si="35"/>
        <v>0</v>
      </c>
      <c r="AF193" s="23">
        <f t="shared" si="35"/>
        <v>0</v>
      </c>
      <c r="AG193" s="23">
        <f t="shared" si="35"/>
        <v>0</v>
      </c>
      <c r="AH193" s="23">
        <f t="shared" si="35"/>
        <v>0</v>
      </c>
      <c r="AI193" s="23">
        <f t="shared" si="35"/>
        <v>0</v>
      </c>
      <c r="AJ193" s="23">
        <f t="shared" si="35"/>
        <v>0</v>
      </c>
      <c r="AK193" s="23">
        <f t="shared" si="35"/>
        <v>0</v>
      </c>
      <c r="AL193" s="23">
        <f t="shared" si="35"/>
        <v>0</v>
      </c>
      <c r="AM193" s="23">
        <f t="shared" si="35"/>
        <v>0</v>
      </c>
      <c r="AN193" s="23">
        <f t="shared" si="35"/>
        <v>0</v>
      </c>
      <c r="AO193" s="23">
        <f t="shared" si="35"/>
        <v>9489676</v>
      </c>
      <c r="AP193" s="23">
        <f t="shared" si="35"/>
        <v>0</v>
      </c>
      <c r="AQ193" s="23">
        <f t="shared" si="35"/>
        <v>0</v>
      </c>
      <c r="AR193" s="23">
        <f t="shared" si="35"/>
        <v>0</v>
      </c>
      <c r="AS193" s="23">
        <f t="shared" si="35"/>
        <v>0</v>
      </c>
      <c r="AT193" s="23">
        <f t="shared" si="35"/>
        <v>0</v>
      </c>
      <c r="AU193" s="23">
        <f t="shared" si="35"/>
        <v>0</v>
      </c>
      <c r="AV193" s="23">
        <f t="shared" si="35"/>
        <v>0</v>
      </c>
      <c r="AW193" s="23">
        <f t="shared" si="35"/>
        <v>418039</v>
      </c>
      <c r="AX193" s="23">
        <f t="shared" si="35"/>
        <v>0</v>
      </c>
      <c r="AY193" s="23">
        <f t="shared" si="35"/>
        <v>0</v>
      </c>
      <c r="AZ193" s="23">
        <f t="shared" si="35"/>
        <v>0</v>
      </c>
      <c r="BA193" s="23">
        <f t="shared" si="35"/>
        <v>0</v>
      </c>
      <c r="BB193" s="23">
        <f t="shared" si="27"/>
        <v>928111</v>
      </c>
      <c r="BC193" s="22">
        <f t="shared" si="36"/>
        <v>18206132</v>
      </c>
    </row>
    <row r="194" spans="1:55" ht="9" x14ac:dyDescent="0.25">
      <c r="A194" s="1" t="s">
        <v>300</v>
      </c>
      <c r="B194" s="1" t="s">
        <v>301</v>
      </c>
      <c r="C194" s="23">
        <f t="shared" si="28"/>
        <v>0</v>
      </c>
      <c r="D194" s="23">
        <f t="shared" si="35"/>
        <v>0</v>
      </c>
      <c r="E194" s="23">
        <f t="shared" si="35"/>
        <v>0</v>
      </c>
      <c r="F194" s="23">
        <f t="shared" si="35"/>
        <v>0</v>
      </c>
      <c r="G194" s="23">
        <f t="shared" si="35"/>
        <v>0</v>
      </c>
      <c r="H194" s="23">
        <f t="shared" si="35"/>
        <v>0</v>
      </c>
      <c r="I194" s="23">
        <f t="shared" si="35"/>
        <v>0</v>
      </c>
      <c r="J194" s="23">
        <f t="shared" si="35"/>
        <v>0</v>
      </c>
      <c r="K194" s="23">
        <f t="shared" si="35"/>
        <v>0</v>
      </c>
      <c r="L194" s="23">
        <f t="shared" si="35"/>
        <v>0</v>
      </c>
      <c r="M194" s="23">
        <f t="shared" si="35"/>
        <v>0</v>
      </c>
      <c r="N194" s="23">
        <f t="shared" si="35"/>
        <v>0</v>
      </c>
      <c r="O194" s="23">
        <f t="shared" si="35"/>
        <v>0</v>
      </c>
      <c r="P194" s="23">
        <f t="shared" si="35"/>
        <v>0</v>
      </c>
      <c r="Q194" s="23">
        <f t="shared" si="35"/>
        <v>0</v>
      </c>
      <c r="R194" s="23">
        <f t="shared" si="35"/>
        <v>0</v>
      </c>
      <c r="S194" s="23">
        <f t="shared" si="35"/>
        <v>0</v>
      </c>
      <c r="T194" s="23">
        <f t="shared" si="35"/>
        <v>0</v>
      </c>
      <c r="U194" s="23">
        <f t="shared" si="35"/>
        <v>0</v>
      </c>
      <c r="V194" s="23">
        <f t="shared" si="35"/>
        <v>0</v>
      </c>
      <c r="W194" s="23">
        <f t="shared" si="35"/>
        <v>0</v>
      </c>
      <c r="X194" s="23">
        <f t="shared" si="35"/>
        <v>0</v>
      </c>
      <c r="Y194" s="23">
        <f t="shared" si="35"/>
        <v>0</v>
      </c>
      <c r="Z194" s="23">
        <f t="shared" si="35"/>
        <v>0</v>
      </c>
      <c r="AA194" s="23">
        <f t="shared" si="35"/>
        <v>183062736</v>
      </c>
      <c r="AB194" s="23">
        <f t="shared" si="35"/>
        <v>0</v>
      </c>
      <c r="AC194" s="23">
        <f t="shared" si="35"/>
        <v>0</v>
      </c>
      <c r="AD194" s="23">
        <f t="shared" si="26"/>
        <v>0</v>
      </c>
      <c r="AE194" s="23">
        <f t="shared" si="35"/>
        <v>0</v>
      </c>
      <c r="AF194" s="23">
        <f t="shared" si="35"/>
        <v>0</v>
      </c>
      <c r="AG194" s="23">
        <f t="shared" si="35"/>
        <v>0</v>
      </c>
      <c r="AH194" s="23">
        <f t="shared" si="35"/>
        <v>0</v>
      </c>
      <c r="AI194" s="23">
        <f t="shared" si="35"/>
        <v>0</v>
      </c>
      <c r="AJ194" s="23">
        <f t="shared" si="35"/>
        <v>0</v>
      </c>
      <c r="AK194" s="23">
        <f t="shared" si="35"/>
        <v>0</v>
      </c>
      <c r="AL194" s="23">
        <f t="shared" si="35"/>
        <v>0</v>
      </c>
      <c r="AM194" s="23">
        <f t="shared" si="35"/>
        <v>0</v>
      </c>
      <c r="AN194" s="23">
        <f t="shared" si="35"/>
        <v>0</v>
      </c>
      <c r="AO194" s="23">
        <f t="shared" si="35"/>
        <v>0</v>
      </c>
      <c r="AP194" s="23">
        <f t="shared" si="35"/>
        <v>0</v>
      </c>
      <c r="AQ194" s="23">
        <f t="shared" si="35"/>
        <v>0</v>
      </c>
      <c r="AR194" s="23">
        <f t="shared" si="35"/>
        <v>0</v>
      </c>
      <c r="AS194" s="23">
        <f t="shared" si="35"/>
        <v>0</v>
      </c>
      <c r="AT194" s="23">
        <f t="shared" si="35"/>
        <v>0</v>
      </c>
      <c r="AU194" s="23">
        <f t="shared" si="35"/>
        <v>0</v>
      </c>
      <c r="AV194" s="23">
        <f t="shared" si="35"/>
        <v>0</v>
      </c>
      <c r="AW194" s="23">
        <f t="shared" si="35"/>
        <v>0</v>
      </c>
      <c r="AX194" s="23">
        <f t="shared" si="35"/>
        <v>0</v>
      </c>
      <c r="AY194" s="23">
        <f t="shared" si="35"/>
        <v>0</v>
      </c>
      <c r="AZ194" s="23">
        <f t="shared" si="35"/>
        <v>0</v>
      </c>
      <c r="BA194" s="23">
        <f t="shared" si="35"/>
        <v>0</v>
      </c>
      <c r="BB194" s="23">
        <f t="shared" si="27"/>
        <v>29754304</v>
      </c>
      <c r="BC194" s="22">
        <f t="shared" si="36"/>
        <v>212817040</v>
      </c>
    </row>
    <row r="195" spans="1:55" ht="9" x14ac:dyDescent="0.25">
      <c r="A195" s="1" t="s">
        <v>302</v>
      </c>
      <c r="B195" s="1" t="s">
        <v>303</v>
      </c>
      <c r="C195" s="23">
        <f t="shared" si="28"/>
        <v>0</v>
      </c>
      <c r="D195" s="23">
        <f t="shared" si="35"/>
        <v>4756066</v>
      </c>
      <c r="E195" s="23">
        <f t="shared" si="35"/>
        <v>156346617</v>
      </c>
      <c r="F195" s="23">
        <f t="shared" si="35"/>
        <v>0</v>
      </c>
      <c r="G195" s="23">
        <f t="shared" si="35"/>
        <v>0</v>
      </c>
      <c r="H195" s="23">
        <f t="shared" si="35"/>
        <v>0</v>
      </c>
      <c r="I195" s="23">
        <f t="shared" si="35"/>
        <v>0</v>
      </c>
      <c r="J195" s="23">
        <f t="shared" si="35"/>
        <v>233475370</v>
      </c>
      <c r="K195" s="23">
        <f t="shared" si="35"/>
        <v>0</v>
      </c>
      <c r="L195" s="23">
        <f t="shared" si="35"/>
        <v>121359686</v>
      </c>
      <c r="M195" s="23">
        <f t="shared" si="35"/>
        <v>0</v>
      </c>
      <c r="N195" s="23">
        <f t="shared" si="35"/>
        <v>21922407</v>
      </c>
      <c r="O195" s="23">
        <f t="shared" si="35"/>
        <v>0</v>
      </c>
      <c r="P195" s="23">
        <f t="shared" si="35"/>
        <v>0</v>
      </c>
      <c r="Q195" s="23">
        <f t="shared" si="35"/>
        <v>0</v>
      </c>
      <c r="R195" s="23">
        <f t="shared" si="35"/>
        <v>0</v>
      </c>
      <c r="S195" s="23">
        <f t="shared" si="35"/>
        <v>0</v>
      </c>
      <c r="T195" s="23">
        <f t="shared" ref="D195:BA201" si="37">T52+T127</f>
        <v>0</v>
      </c>
      <c r="U195" s="23">
        <f t="shared" si="37"/>
        <v>0</v>
      </c>
      <c r="V195" s="23">
        <f t="shared" si="37"/>
        <v>0</v>
      </c>
      <c r="W195" s="23">
        <f t="shared" si="37"/>
        <v>53556021</v>
      </c>
      <c r="X195" s="23">
        <f t="shared" si="37"/>
        <v>0</v>
      </c>
      <c r="Y195" s="23">
        <f t="shared" si="37"/>
        <v>0</v>
      </c>
      <c r="Z195" s="23">
        <f t="shared" si="37"/>
        <v>0</v>
      </c>
      <c r="AA195" s="23">
        <f t="shared" si="37"/>
        <v>259551650</v>
      </c>
      <c r="AB195" s="23">
        <f t="shared" si="37"/>
        <v>0</v>
      </c>
      <c r="AC195" s="23">
        <f t="shared" si="37"/>
        <v>0</v>
      </c>
      <c r="AD195" s="23">
        <f t="shared" si="26"/>
        <v>0</v>
      </c>
      <c r="AE195" s="23">
        <f t="shared" si="37"/>
        <v>0</v>
      </c>
      <c r="AF195" s="23">
        <f t="shared" si="37"/>
        <v>0</v>
      </c>
      <c r="AG195" s="23">
        <f t="shared" si="37"/>
        <v>0</v>
      </c>
      <c r="AH195" s="23">
        <f t="shared" si="37"/>
        <v>0</v>
      </c>
      <c r="AI195" s="23">
        <f t="shared" si="37"/>
        <v>0</v>
      </c>
      <c r="AJ195" s="23">
        <f t="shared" si="37"/>
        <v>0</v>
      </c>
      <c r="AK195" s="23">
        <f t="shared" si="37"/>
        <v>0</v>
      </c>
      <c r="AL195" s="23">
        <f t="shared" si="37"/>
        <v>308282756</v>
      </c>
      <c r="AM195" s="23">
        <f t="shared" si="37"/>
        <v>0</v>
      </c>
      <c r="AN195" s="23">
        <f t="shared" si="37"/>
        <v>0</v>
      </c>
      <c r="AO195" s="23">
        <f t="shared" si="37"/>
        <v>60358971</v>
      </c>
      <c r="AP195" s="23">
        <f t="shared" si="37"/>
        <v>0</v>
      </c>
      <c r="AQ195" s="23">
        <f t="shared" si="37"/>
        <v>0</v>
      </c>
      <c r="AR195" s="23">
        <f t="shared" si="37"/>
        <v>0</v>
      </c>
      <c r="AS195" s="23">
        <f t="shared" si="37"/>
        <v>0</v>
      </c>
      <c r="AT195" s="23">
        <f t="shared" si="37"/>
        <v>0</v>
      </c>
      <c r="AU195" s="23">
        <f t="shared" si="37"/>
        <v>0</v>
      </c>
      <c r="AV195" s="23">
        <f t="shared" si="37"/>
        <v>398529</v>
      </c>
      <c r="AW195" s="23">
        <f t="shared" si="37"/>
        <v>34866062</v>
      </c>
      <c r="AX195" s="23">
        <f t="shared" si="37"/>
        <v>5912892</v>
      </c>
      <c r="AY195" s="23">
        <f t="shared" si="37"/>
        <v>490446</v>
      </c>
      <c r="AZ195" s="23">
        <f t="shared" si="37"/>
        <v>206519</v>
      </c>
      <c r="BA195" s="23">
        <f t="shared" si="37"/>
        <v>0</v>
      </c>
      <c r="BB195" s="23">
        <f t="shared" si="27"/>
        <v>451682339</v>
      </c>
      <c r="BC195" s="22">
        <f t="shared" si="36"/>
        <v>1713166331</v>
      </c>
    </row>
    <row r="196" spans="1:55" ht="9" x14ac:dyDescent="0.25">
      <c r="A196" s="1" t="s">
        <v>304</v>
      </c>
      <c r="B196" s="1" t="s">
        <v>305</v>
      </c>
      <c r="C196" s="23">
        <f>C53+C128</f>
        <v>0</v>
      </c>
      <c r="D196" s="23">
        <f t="shared" ref="D196:BA196" si="38">D53+D128</f>
        <v>0</v>
      </c>
      <c r="E196" s="23">
        <f t="shared" si="38"/>
        <v>1056851</v>
      </c>
      <c r="F196" s="23">
        <f t="shared" si="38"/>
        <v>0</v>
      </c>
      <c r="G196" s="23">
        <f t="shared" si="38"/>
        <v>0</v>
      </c>
      <c r="H196" s="23">
        <f t="shared" si="38"/>
        <v>0</v>
      </c>
      <c r="I196" s="23">
        <f t="shared" si="38"/>
        <v>0</v>
      </c>
      <c r="J196" s="23">
        <f t="shared" si="38"/>
        <v>104397347</v>
      </c>
      <c r="K196" s="23">
        <f t="shared" si="38"/>
        <v>0</v>
      </c>
      <c r="L196" s="23">
        <f t="shared" si="38"/>
        <v>27459429</v>
      </c>
      <c r="M196" s="23">
        <f t="shared" si="38"/>
        <v>0</v>
      </c>
      <c r="N196" s="23">
        <f t="shared" si="38"/>
        <v>512687</v>
      </c>
      <c r="O196" s="23">
        <f t="shared" si="38"/>
        <v>0</v>
      </c>
      <c r="P196" s="23">
        <f t="shared" si="38"/>
        <v>0</v>
      </c>
      <c r="Q196" s="23">
        <f t="shared" si="38"/>
        <v>0</v>
      </c>
      <c r="R196" s="23">
        <f t="shared" si="38"/>
        <v>0</v>
      </c>
      <c r="S196" s="23">
        <f t="shared" si="38"/>
        <v>0</v>
      </c>
      <c r="T196" s="23">
        <f t="shared" si="38"/>
        <v>0</v>
      </c>
      <c r="U196" s="23">
        <f t="shared" si="38"/>
        <v>0</v>
      </c>
      <c r="V196" s="23">
        <f t="shared" si="38"/>
        <v>0</v>
      </c>
      <c r="W196" s="23">
        <f t="shared" si="38"/>
        <v>0</v>
      </c>
      <c r="X196" s="23">
        <f t="shared" si="38"/>
        <v>0</v>
      </c>
      <c r="Y196" s="23">
        <f t="shared" si="38"/>
        <v>0</v>
      </c>
      <c r="Z196" s="23">
        <f t="shared" si="38"/>
        <v>0</v>
      </c>
      <c r="AA196" s="23">
        <f t="shared" si="38"/>
        <v>19833743</v>
      </c>
      <c r="AB196" s="23">
        <f t="shared" si="38"/>
        <v>0</v>
      </c>
      <c r="AC196" s="23">
        <f t="shared" si="38"/>
        <v>0</v>
      </c>
      <c r="AD196" s="23">
        <f t="shared" ref="AD196" si="39">AD53+AD128</f>
        <v>0</v>
      </c>
      <c r="AE196" s="23">
        <f t="shared" si="38"/>
        <v>0</v>
      </c>
      <c r="AF196" s="23">
        <f t="shared" si="38"/>
        <v>0</v>
      </c>
      <c r="AG196" s="23">
        <f t="shared" si="38"/>
        <v>0</v>
      </c>
      <c r="AH196" s="23">
        <f t="shared" si="38"/>
        <v>0</v>
      </c>
      <c r="AI196" s="23">
        <f t="shared" si="38"/>
        <v>0</v>
      </c>
      <c r="AJ196" s="23">
        <f t="shared" si="38"/>
        <v>0</v>
      </c>
      <c r="AK196" s="23">
        <f t="shared" si="38"/>
        <v>0</v>
      </c>
      <c r="AL196" s="23">
        <f t="shared" si="38"/>
        <v>0</v>
      </c>
      <c r="AM196" s="23">
        <f t="shared" si="38"/>
        <v>0</v>
      </c>
      <c r="AN196" s="23">
        <f t="shared" si="38"/>
        <v>0</v>
      </c>
      <c r="AO196" s="23">
        <f t="shared" si="38"/>
        <v>0</v>
      </c>
      <c r="AP196" s="23">
        <f t="shared" si="38"/>
        <v>0</v>
      </c>
      <c r="AQ196" s="23">
        <f t="shared" si="38"/>
        <v>0</v>
      </c>
      <c r="AR196" s="23">
        <f t="shared" si="38"/>
        <v>0</v>
      </c>
      <c r="AS196" s="23">
        <f t="shared" si="38"/>
        <v>0</v>
      </c>
      <c r="AT196" s="23">
        <f t="shared" si="38"/>
        <v>0</v>
      </c>
      <c r="AU196" s="23">
        <f t="shared" si="38"/>
        <v>0</v>
      </c>
      <c r="AV196" s="23">
        <f t="shared" si="38"/>
        <v>0</v>
      </c>
      <c r="AW196" s="23">
        <f t="shared" si="38"/>
        <v>31618823</v>
      </c>
      <c r="AX196" s="23">
        <f t="shared" si="38"/>
        <v>0</v>
      </c>
      <c r="AY196" s="23">
        <f t="shared" si="38"/>
        <v>0</v>
      </c>
      <c r="AZ196" s="23">
        <f t="shared" si="38"/>
        <v>172435</v>
      </c>
      <c r="BA196" s="23">
        <f t="shared" si="38"/>
        <v>0</v>
      </c>
      <c r="BB196" s="23">
        <f t="shared" ref="BB196" si="40">BB53+BB128</f>
        <v>52172382</v>
      </c>
      <c r="BC196" s="22">
        <f t="shared" si="36"/>
        <v>237223697</v>
      </c>
    </row>
    <row r="197" spans="1:55" ht="9" x14ac:dyDescent="0.25">
      <c r="A197" s="1" t="s">
        <v>306</v>
      </c>
      <c r="B197" s="1" t="s">
        <v>307</v>
      </c>
      <c r="C197" s="23">
        <f t="shared" si="28"/>
        <v>0</v>
      </c>
      <c r="D197" s="23">
        <f t="shared" si="37"/>
        <v>410031</v>
      </c>
      <c r="E197" s="23">
        <f t="shared" si="37"/>
        <v>0</v>
      </c>
      <c r="F197" s="23">
        <f t="shared" si="37"/>
        <v>0</v>
      </c>
      <c r="G197" s="23">
        <f t="shared" si="37"/>
        <v>0</v>
      </c>
      <c r="H197" s="23">
        <f t="shared" si="37"/>
        <v>0</v>
      </c>
      <c r="I197" s="23">
        <f t="shared" si="37"/>
        <v>0</v>
      </c>
      <c r="J197" s="23">
        <f t="shared" si="37"/>
        <v>54100417</v>
      </c>
      <c r="K197" s="23">
        <f t="shared" si="37"/>
        <v>0</v>
      </c>
      <c r="L197" s="23">
        <f t="shared" si="37"/>
        <v>0</v>
      </c>
      <c r="M197" s="23">
        <f t="shared" si="37"/>
        <v>0</v>
      </c>
      <c r="N197" s="23">
        <f t="shared" si="37"/>
        <v>202909</v>
      </c>
      <c r="O197" s="23">
        <f t="shared" si="37"/>
        <v>0</v>
      </c>
      <c r="P197" s="23">
        <f t="shared" si="37"/>
        <v>0</v>
      </c>
      <c r="Q197" s="23">
        <f t="shared" si="37"/>
        <v>0</v>
      </c>
      <c r="R197" s="23">
        <f t="shared" si="37"/>
        <v>0</v>
      </c>
      <c r="S197" s="23">
        <f t="shared" si="37"/>
        <v>0</v>
      </c>
      <c r="T197" s="23">
        <f t="shared" si="37"/>
        <v>0</v>
      </c>
      <c r="U197" s="23">
        <f t="shared" si="37"/>
        <v>0</v>
      </c>
      <c r="V197" s="23">
        <f t="shared" si="37"/>
        <v>0</v>
      </c>
      <c r="W197" s="23">
        <f t="shared" si="37"/>
        <v>0</v>
      </c>
      <c r="X197" s="23">
        <f t="shared" si="37"/>
        <v>0</v>
      </c>
      <c r="Y197" s="23">
        <f t="shared" si="37"/>
        <v>0</v>
      </c>
      <c r="Z197" s="23">
        <f t="shared" si="37"/>
        <v>0</v>
      </c>
      <c r="AA197" s="23">
        <f t="shared" si="37"/>
        <v>0</v>
      </c>
      <c r="AB197" s="23">
        <f t="shared" si="37"/>
        <v>0</v>
      </c>
      <c r="AC197" s="23">
        <f t="shared" si="37"/>
        <v>0</v>
      </c>
      <c r="AD197" s="23">
        <f t="shared" si="26"/>
        <v>0</v>
      </c>
      <c r="AE197" s="23">
        <f t="shared" si="37"/>
        <v>0</v>
      </c>
      <c r="AF197" s="23">
        <f t="shared" si="37"/>
        <v>0</v>
      </c>
      <c r="AG197" s="23">
        <f t="shared" si="37"/>
        <v>0</v>
      </c>
      <c r="AH197" s="23">
        <f t="shared" si="37"/>
        <v>0</v>
      </c>
      <c r="AI197" s="23">
        <f t="shared" si="37"/>
        <v>0</v>
      </c>
      <c r="AJ197" s="23">
        <f t="shared" si="37"/>
        <v>0</v>
      </c>
      <c r="AK197" s="23">
        <f t="shared" si="37"/>
        <v>0</v>
      </c>
      <c r="AL197" s="23">
        <f t="shared" si="37"/>
        <v>0</v>
      </c>
      <c r="AM197" s="23">
        <f t="shared" si="37"/>
        <v>0</v>
      </c>
      <c r="AN197" s="23">
        <f t="shared" si="37"/>
        <v>0</v>
      </c>
      <c r="AO197" s="23">
        <f t="shared" si="37"/>
        <v>6705563</v>
      </c>
      <c r="AP197" s="23">
        <f t="shared" si="37"/>
        <v>0</v>
      </c>
      <c r="AQ197" s="23">
        <f t="shared" si="37"/>
        <v>0</v>
      </c>
      <c r="AR197" s="23">
        <f t="shared" si="37"/>
        <v>0</v>
      </c>
      <c r="AS197" s="23">
        <f t="shared" si="37"/>
        <v>0</v>
      </c>
      <c r="AT197" s="23">
        <f t="shared" si="37"/>
        <v>0</v>
      </c>
      <c r="AU197" s="23">
        <f t="shared" si="37"/>
        <v>0</v>
      </c>
      <c r="AV197" s="23">
        <f t="shared" si="37"/>
        <v>0</v>
      </c>
      <c r="AW197" s="23">
        <f t="shared" si="37"/>
        <v>0</v>
      </c>
      <c r="AX197" s="23">
        <f t="shared" si="37"/>
        <v>0</v>
      </c>
      <c r="AY197" s="23">
        <f t="shared" si="37"/>
        <v>0</v>
      </c>
      <c r="AZ197" s="23">
        <f t="shared" si="37"/>
        <v>0</v>
      </c>
      <c r="BA197" s="23">
        <f t="shared" si="37"/>
        <v>0</v>
      </c>
      <c r="BB197" s="23">
        <f t="shared" si="27"/>
        <v>5260652</v>
      </c>
      <c r="BC197" s="22">
        <f t="shared" si="36"/>
        <v>66679572</v>
      </c>
    </row>
    <row r="198" spans="1:55" ht="9" x14ac:dyDescent="0.25">
      <c r="A198" s="1" t="s">
        <v>308</v>
      </c>
      <c r="B198" s="1" t="s">
        <v>309</v>
      </c>
      <c r="C198" s="23">
        <f t="shared" si="28"/>
        <v>0</v>
      </c>
      <c r="D198" s="23">
        <f t="shared" si="37"/>
        <v>0</v>
      </c>
      <c r="E198" s="23">
        <f t="shared" si="37"/>
        <v>12725576</v>
      </c>
      <c r="F198" s="23">
        <f t="shared" si="37"/>
        <v>0</v>
      </c>
      <c r="G198" s="23">
        <f t="shared" si="37"/>
        <v>0</v>
      </c>
      <c r="H198" s="23">
        <f t="shared" si="37"/>
        <v>0</v>
      </c>
      <c r="I198" s="23">
        <f t="shared" si="37"/>
        <v>0</v>
      </c>
      <c r="J198" s="23">
        <f t="shared" si="37"/>
        <v>32788621</v>
      </c>
      <c r="K198" s="23">
        <f t="shared" si="37"/>
        <v>0</v>
      </c>
      <c r="L198" s="23">
        <f t="shared" si="37"/>
        <v>378972</v>
      </c>
      <c r="M198" s="23">
        <f t="shared" si="37"/>
        <v>0</v>
      </c>
      <c r="N198" s="23">
        <f t="shared" si="37"/>
        <v>81544</v>
      </c>
      <c r="O198" s="23">
        <f t="shared" si="37"/>
        <v>0</v>
      </c>
      <c r="P198" s="23">
        <f t="shared" si="37"/>
        <v>0</v>
      </c>
      <c r="Q198" s="23">
        <f t="shared" si="37"/>
        <v>0</v>
      </c>
      <c r="R198" s="23">
        <f t="shared" si="37"/>
        <v>0</v>
      </c>
      <c r="S198" s="23">
        <f t="shared" si="37"/>
        <v>0</v>
      </c>
      <c r="T198" s="23">
        <f t="shared" si="37"/>
        <v>0</v>
      </c>
      <c r="U198" s="23">
        <f t="shared" si="37"/>
        <v>12518585</v>
      </c>
      <c r="V198" s="23">
        <f t="shared" si="37"/>
        <v>0</v>
      </c>
      <c r="W198" s="23">
        <f t="shared" si="37"/>
        <v>7207812</v>
      </c>
      <c r="X198" s="23">
        <f t="shared" si="37"/>
        <v>0</v>
      </c>
      <c r="Y198" s="23">
        <f t="shared" si="37"/>
        <v>0</v>
      </c>
      <c r="Z198" s="23">
        <f t="shared" si="37"/>
        <v>0</v>
      </c>
      <c r="AA198" s="23">
        <f t="shared" si="37"/>
        <v>13101444</v>
      </c>
      <c r="AB198" s="23">
        <f t="shared" si="37"/>
        <v>0</v>
      </c>
      <c r="AC198" s="23">
        <f t="shared" si="37"/>
        <v>0</v>
      </c>
      <c r="AD198" s="23">
        <f t="shared" si="26"/>
        <v>0</v>
      </c>
      <c r="AE198" s="23">
        <f t="shared" si="37"/>
        <v>0</v>
      </c>
      <c r="AF198" s="23">
        <f t="shared" si="37"/>
        <v>0</v>
      </c>
      <c r="AG198" s="23">
        <f t="shared" si="37"/>
        <v>0</v>
      </c>
      <c r="AH198" s="23">
        <f t="shared" si="37"/>
        <v>0</v>
      </c>
      <c r="AI198" s="23">
        <f t="shared" si="37"/>
        <v>0</v>
      </c>
      <c r="AJ198" s="23">
        <f t="shared" si="37"/>
        <v>54654449</v>
      </c>
      <c r="AK198" s="23">
        <f t="shared" si="37"/>
        <v>0</v>
      </c>
      <c r="AL198" s="23">
        <f t="shared" si="37"/>
        <v>6320328</v>
      </c>
      <c r="AM198" s="23">
        <f t="shared" si="37"/>
        <v>0</v>
      </c>
      <c r="AN198" s="23">
        <f t="shared" si="37"/>
        <v>0</v>
      </c>
      <c r="AO198" s="23">
        <f t="shared" si="37"/>
        <v>0</v>
      </c>
      <c r="AP198" s="23">
        <f t="shared" si="37"/>
        <v>0</v>
      </c>
      <c r="AQ198" s="23">
        <f t="shared" si="37"/>
        <v>0</v>
      </c>
      <c r="AR198" s="23">
        <f t="shared" si="37"/>
        <v>0</v>
      </c>
      <c r="AS198" s="23">
        <f t="shared" si="37"/>
        <v>0</v>
      </c>
      <c r="AT198" s="23">
        <f t="shared" si="37"/>
        <v>681748</v>
      </c>
      <c r="AU198" s="23">
        <f t="shared" si="37"/>
        <v>0</v>
      </c>
      <c r="AV198" s="23">
        <f t="shared" si="37"/>
        <v>1121471</v>
      </c>
      <c r="AW198" s="23">
        <f t="shared" si="37"/>
        <v>313953</v>
      </c>
      <c r="AX198" s="23">
        <f t="shared" si="37"/>
        <v>0</v>
      </c>
      <c r="AY198" s="23">
        <f t="shared" si="37"/>
        <v>0</v>
      </c>
      <c r="AZ198" s="23">
        <f t="shared" si="37"/>
        <v>0</v>
      </c>
      <c r="BA198" s="23">
        <f t="shared" si="37"/>
        <v>0</v>
      </c>
      <c r="BB198" s="23">
        <f t="shared" si="27"/>
        <v>1481816</v>
      </c>
      <c r="BC198" s="22">
        <f t="shared" si="36"/>
        <v>143376319</v>
      </c>
    </row>
    <row r="199" spans="1:55" ht="9" x14ac:dyDescent="0.25">
      <c r="A199" s="1" t="s">
        <v>310</v>
      </c>
      <c r="B199" s="1" t="s">
        <v>311</v>
      </c>
      <c r="C199" s="23">
        <f t="shared" si="28"/>
        <v>0</v>
      </c>
      <c r="D199" s="23">
        <f t="shared" si="37"/>
        <v>409413</v>
      </c>
      <c r="E199" s="23">
        <f t="shared" si="37"/>
        <v>11549563</v>
      </c>
      <c r="F199" s="23">
        <f t="shared" si="37"/>
        <v>0</v>
      </c>
      <c r="G199" s="23">
        <f t="shared" si="37"/>
        <v>0</v>
      </c>
      <c r="H199" s="23">
        <f t="shared" si="37"/>
        <v>0</v>
      </c>
      <c r="I199" s="23">
        <f t="shared" si="37"/>
        <v>0</v>
      </c>
      <c r="J199" s="23">
        <f t="shared" si="37"/>
        <v>0</v>
      </c>
      <c r="K199" s="23">
        <f t="shared" si="37"/>
        <v>0</v>
      </c>
      <c r="L199" s="23">
        <f t="shared" si="37"/>
        <v>12711687</v>
      </c>
      <c r="M199" s="23">
        <f t="shared" si="37"/>
        <v>0</v>
      </c>
      <c r="N199" s="23">
        <f t="shared" si="37"/>
        <v>28238203</v>
      </c>
      <c r="O199" s="23">
        <f t="shared" si="37"/>
        <v>0</v>
      </c>
      <c r="P199" s="23">
        <f t="shared" si="37"/>
        <v>0</v>
      </c>
      <c r="Q199" s="23">
        <f t="shared" si="37"/>
        <v>0</v>
      </c>
      <c r="R199" s="23">
        <f t="shared" si="37"/>
        <v>0</v>
      </c>
      <c r="S199" s="23">
        <f t="shared" si="37"/>
        <v>0</v>
      </c>
      <c r="T199" s="23">
        <f t="shared" si="37"/>
        <v>4087331</v>
      </c>
      <c r="U199" s="23">
        <f t="shared" si="37"/>
        <v>0</v>
      </c>
      <c r="V199" s="23">
        <f t="shared" si="37"/>
        <v>0</v>
      </c>
      <c r="W199" s="23">
        <f t="shared" si="37"/>
        <v>2767966</v>
      </c>
      <c r="X199" s="23">
        <f t="shared" si="37"/>
        <v>0</v>
      </c>
      <c r="Y199" s="23">
        <f t="shared" si="37"/>
        <v>0</v>
      </c>
      <c r="Z199" s="23">
        <f t="shared" si="37"/>
        <v>0</v>
      </c>
      <c r="AA199" s="23">
        <f t="shared" si="37"/>
        <v>42032080</v>
      </c>
      <c r="AB199" s="23">
        <f t="shared" si="37"/>
        <v>0</v>
      </c>
      <c r="AC199" s="23">
        <f t="shared" si="37"/>
        <v>0</v>
      </c>
      <c r="AD199" s="23">
        <f t="shared" si="26"/>
        <v>0</v>
      </c>
      <c r="AE199" s="23">
        <f t="shared" si="37"/>
        <v>0</v>
      </c>
      <c r="AF199" s="23">
        <f t="shared" si="37"/>
        <v>433772</v>
      </c>
      <c r="AG199" s="23">
        <f t="shared" si="37"/>
        <v>0</v>
      </c>
      <c r="AH199" s="23">
        <f t="shared" si="37"/>
        <v>0</v>
      </c>
      <c r="AI199" s="23">
        <f t="shared" si="37"/>
        <v>0</v>
      </c>
      <c r="AJ199" s="23">
        <f t="shared" si="37"/>
        <v>0</v>
      </c>
      <c r="AK199" s="23">
        <f t="shared" si="37"/>
        <v>0</v>
      </c>
      <c r="AL199" s="23">
        <f t="shared" si="37"/>
        <v>43474460</v>
      </c>
      <c r="AM199" s="23">
        <f t="shared" si="37"/>
        <v>0</v>
      </c>
      <c r="AN199" s="23">
        <f t="shared" si="37"/>
        <v>0</v>
      </c>
      <c r="AO199" s="23">
        <f t="shared" si="37"/>
        <v>0</v>
      </c>
      <c r="AP199" s="23">
        <f t="shared" si="37"/>
        <v>0</v>
      </c>
      <c r="AQ199" s="23">
        <f t="shared" si="37"/>
        <v>0</v>
      </c>
      <c r="AR199" s="23">
        <f t="shared" si="37"/>
        <v>0</v>
      </c>
      <c r="AS199" s="23">
        <f t="shared" si="37"/>
        <v>3221257</v>
      </c>
      <c r="AT199" s="23">
        <f t="shared" si="37"/>
        <v>0</v>
      </c>
      <c r="AU199" s="23">
        <f t="shared" si="37"/>
        <v>0</v>
      </c>
      <c r="AV199" s="23">
        <f t="shared" si="37"/>
        <v>11480551</v>
      </c>
      <c r="AW199" s="23">
        <f t="shared" si="37"/>
        <v>991649</v>
      </c>
      <c r="AX199" s="23">
        <f t="shared" si="37"/>
        <v>0</v>
      </c>
      <c r="AY199" s="23">
        <f t="shared" si="37"/>
        <v>1613</v>
      </c>
      <c r="AZ199" s="23">
        <f t="shared" si="37"/>
        <v>0</v>
      </c>
      <c r="BA199" s="23">
        <f t="shared" si="37"/>
        <v>0</v>
      </c>
      <c r="BB199" s="23">
        <f t="shared" si="27"/>
        <v>70462013</v>
      </c>
      <c r="BC199" s="22">
        <f t="shared" si="36"/>
        <v>231861558</v>
      </c>
    </row>
    <row r="200" spans="1:55" ht="9" x14ac:dyDescent="0.25">
      <c r="A200" s="1" t="s">
        <v>312</v>
      </c>
      <c r="B200" s="1" t="s">
        <v>313</v>
      </c>
      <c r="C200" s="23">
        <f t="shared" si="28"/>
        <v>0</v>
      </c>
      <c r="D200" s="23">
        <f t="shared" si="37"/>
        <v>0</v>
      </c>
      <c r="E200" s="23">
        <f t="shared" si="37"/>
        <v>0</v>
      </c>
      <c r="F200" s="23">
        <f t="shared" si="37"/>
        <v>0</v>
      </c>
      <c r="G200" s="23">
        <f t="shared" si="37"/>
        <v>65775977</v>
      </c>
      <c r="H200" s="23">
        <f t="shared" si="37"/>
        <v>0</v>
      </c>
      <c r="I200" s="23">
        <f t="shared" si="37"/>
        <v>0</v>
      </c>
      <c r="J200" s="23">
        <f t="shared" si="37"/>
        <v>0</v>
      </c>
      <c r="K200" s="23">
        <f t="shared" si="37"/>
        <v>121706527</v>
      </c>
      <c r="L200" s="23">
        <f t="shared" si="37"/>
        <v>12403434</v>
      </c>
      <c r="M200" s="23">
        <f t="shared" si="37"/>
        <v>106147705</v>
      </c>
      <c r="N200" s="23">
        <f t="shared" si="37"/>
        <v>0</v>
      </c>
      <c r="O200" s="23">
        <f t="shared" si="37"/>
        <v>57624093</v>
      </c>
      <c r="P200" s="23">
        <f t="shared" si="37"/>
        <v>24678582</v>
      </c>
      <c r="Q200" s="23">
        <f t="shared" si="37"/>
        <v>0</v>
      </c>
      <c r="R200" s="23">
        <f t="shared" si="37"/>
        <v>0</v>
      </c>
      <c r="S200" s="23">
        <f t="shared" si="37"/>
        <v>0</v>
      </c>
      <c r="T200" s="23">
        <f t="shared" si="37"/>
        <v>0</v>
      </c>
      <c r="U200" s="23">
        <f t="shared" si="37"/>
        <v>0</v>
      </c>
      <c r="V200" s="23">
        <f t="shared" si="37"/>
        <v>41068306</v>
      </c>
      <c r="W200" s="23">
        <f t="shared" si="37"/>
        <v>0</v>
      </c>
      <c r="X200" s="23">
        <f t="shared" si="37"/>
        <v>0</v>
      </c>
      <c r="Y200" s="23">
        <f t="shared" si="37"/>
        <v>0</v>
      </c>
      <c r="Z200" s="23">
        <f t="shared" si="37"/>
        <v>0</v>
      </c>
      <c r="AA200" s="23">
        <f t="shared" si="37"/>
        <v>-1</v>
      </c>
      <c r="AB200" s="23">
        <f t="shared" si="37"/>
        <v>0</v>
      </c>
      <c r="AC200" s="23">
        <f t="shared" si="37"/>
        <v>0</v>
      </c>
      <c r="AD200" s="23">
        <f t="shared" si="26"/>
        <v>43458</v>
      </c>
      <c r="AE200" s="23">
        <f t="shared" si="37"/>
        <v>0</v>
      </c>
      <c r="AF200" s="23">
        <f t="shared" si="37"/>
        <v>0</v>
      </c>
      <c r="AG200" s="23">
        <f t="shared" si="37"/>
        <v>0</v>
      </c>
      <c r="AH200" s="23">
        <f t="shared" si="37"/>
        <v>58805648</v>
      </c>
      <c r="AI200" s="23">
        <f t="shared" si="37"/>
        <v>121546361</v>
      </c>
      <c r="AJ200" s="23">
        <f t="shared" si="37"/>
        <v>0</v>
      </c>
      <c r="AK200" s="23">
        <f t="shared" si="37"/>
        <v>0</v>
      </c>
      <c r="AL200" s="23">
        <f t="shared" si="37"/>
        <v>0</v>
      </c>
      <c r="AM200" s="23">
        <f t="shared" si="37"/>
        <v>0</v>
      </c>
      <c r="AN200" s="23">
        <f t="shared" si="37"/>
        <v>2034776</v>
      </c>
      <c r="AO200" s="23">
        <f t="shared" si="37"/>
        <v>0</v>
      </c>
      <c r="AP200" s="23">
        <f t="shared" si="37"/>
        <v>0</v>
      </c>
      <c r="AQ200" s="23">
        <f t="shared" si="37"/>
        <v>0</v>
      </c>
      <c r="AR200" s="23">
        <f t="shared" si="37"/>
        <v>0</v>
      </c>
      <c r="AS200" s="23">
        <f t="shared" si="37"/>
        <v>0</v>
      </c>
      <c r="AT200" s="23">
        <f t="shared" si="37"/>
        <v>0</v>
      </c>
      <c r="AU200" s="23">
        <f t="shared" si="37"/>
        <v>0</v>
      </c>
      <c r="AV200" s="23">
        <f t="shared" si="37"/>
        <v>111328</v>
      </c>
      <c r="AW200" s="23">
        <f t="shared" si="37"/>
        <v>0</v>
      </c>
      <c r="AX200" s="23">
        <f t="shared" si="37"/>
        <v>0</v>
      </c>
      <c r="AY200" s="23">
        <f t="shared" si="37"/>
        <v>0</v>
      </c>
      <c r="AZ200" s="23">
        <f t="shared" si="37"/>
        <v>0</v>
      </c>
      <c r="BA200" s="23">
        <f t="shared" si="37"/>
        <v>0</v>
      </c>
      <c r="BB200" s="23">
        <f t="shared" si="27"/>
        <v>1548185</v>
      </c>
      <c r="BC200" s="22">
        <f t="shared" si="36"/>
        <v>613494379</v>
      </c>
    </row>
    <row r="201" spans="1:55" ht="9" x14ac:dyDescent="0.25">
      <c r="A201" s="1" t="s">
        <v>314</v>
      </c>
      <c r="B201" s="1" t="s">
        <v>315</v>
      </c>
      <c r="C201" s="23">
        <f t="shared" si="28"/>
        <v>0</v>
      </c>
      <c r="D201" s="23">
        <f t="shared" si="37"/>
        <v>0</v>
      </c>
      <c r="E201" s="23">
        <f t="shared" si="37"/>
        <v>6152694</v>
      </c>
      <c r="F201" s="23">
        <f t="shared" si="37"/>
        <v>0</v>
      </c>
      <c r="G201" s="23">
        <f t="shared" si="37"/>
        <v>0</v>
      </c>
      <c r="H201" s="23">
        <f t="shared" si="37"/>
        <v>0</v>
      </c>
      <c r="I201" s="23">
        <f t="shared" si="37"/>
        <v>0</v>
      </c>
      <c r="J201" s="23">
        <f t="shared" si="37"/>
        <v>38713153</v>
      </c>
      <c r="K201" s="23">
        <f t="shared" si="37"/>
        <v>0</v>
      </c>
      <c r="L201" s="23">
        <f t="shared" si="37"/>
        <v>7080848</v>
      </c>
      <c r="M201" s="23">
        <f t="shared" si="37"/>
        <v>0</v>
      </c>
      <c r="N201" s="23">
        <f t="shared" si="37"/>
        <v>0</v>
      </c>
      <c r="O201" s="23">
        <f t="shared" si="37"/>
        <v>0</v>
      </c>
      <c r="P201" s="23">
        <f t="shared" si="37"/>
        <v>0</v>
      </c>
      <c r="Q201" s="23">
        <f t="shared" si="37"/>
        <v>0</v>
      </c>
      <c r="R201" s="23">
        <f t="shared" si="37"/>
        <v>0</v>
      </c>
      <c r="S201" s="23">
        <f t="shared" si="37"/>
        <v>0</v>
      </c>
      <c r="T201" s="23">
        <f t="shared" si="37"/>
        <v>5775088</v>
      </c>
      <c r="U201" s="23">
        <f t="shared" si="37"/>
        <v>0</v>
      </c>
      <c r="V201" s="23">
        <f t="shared" si="37"/>
        <v>0</v>
      </c>
      <c r="W201" s="23">
        <f t="shared" si="37"/>
        <v>11713260</v>
      </c>
      <c r="X201" s="23">
        <f t="shared" si="37"/>
        <v>0</v>
      </c>
      <c r="Y201" s="23">
        <f t="shared" si="37"/>
        <v>0</v>
      </c>
      <c r="Z201" s="23">
        <f t="shared" si="37"/>
        <v>0</v>
      </c>
      <c r="AA201" s="23">
        <f t="shared" si="37"/>
        <v>0</v>
      </c>
      <c r="AB201" s="23">
        <f t="shared" si="37"/>
        <v>0</v>
      </c>
      <c r="AC201" s="23">
        <f t="shared" si="37"/>
        <v>0</v>
      </c>
      <c r="AD201" s="23">
        <f t="shared" si="26"/>
        <v>0</v>
      </c>
      <c r="AE201" s="23">
        <f t="shared" ref="D201:BA202" si="41">AE58+AE133</f>
        <v>0</v>
      </c>
      <c r="AF201" s="23">
        <f t="shared" si="41"/>
        <v>0</v>
      </c>
      <c r="AG201" s="23">
        <f t="shared" si="41"/>
        <v>0</v>
      </c>
      <c r="AH201" s="23">
        <f t="shared" si="41"/>
        <v>0</v>
      </c>
      <c r="AI201" s="23">
        <f t="shared" si="41"/>
        <v>0</v>
      </c>
      <c r="AJ201" s="23">
        <f t="shared" si="41"/>
        <v>0</v>
      </c>
      <c r="AK201" s="23">
        <f t="shared" si="41"/>
        <v>0</v>
      </c>
      <c r="AL201" s="23">
        <f t="shared" si="41"/>
        <v>27209846</v>
      </c>
      <c r="AM201" s="23">
        <f t="shared" si="41"/>
        <v>0</v>
      </c>
      <c r="AN201" s="23">
        <f t="shared" si="41"/>
        <v>0</v>
      </c>
      <c r="AO201" s="23">
        <f t="shared" si="41"/>
        <v>0</v>
      </c>
      <c r="AP201" s="23">
        <f t="shared" si="41"/>
        <v>0</v>
      </c>
      <c r="AQ201" s="23">
        <f t="shared" si="41"/>
        <v>544963</v>
      </c>
      <c r="AR201" s="23">
        <f t="shared" si="41"/>
        <v>0</v>
      </c>
      <c r="AS201" s="23">
        <f t="shared" si="41"/>
        <v>0</v>
      </c>
      <c r="AT201" s="23">
        <f t="shared" si="41"/>
        <v>0</v>
      </c>
      <c r="AU201" s="23">
        <f t="shared" si="41"/>
        <v>75952651</v>
      </c>
      <c r="AV201" s="23">
        <f t="shared" si="41"/>
        <v>2158956</v>
      </c>
      <c r="AW201" s="23">
        <f t="shared" si="41"/>
        <v>10195255</v>
      </c>
      <c r="AX201" s="23">
        <f t="shared" si="41"/>
        <v>0</v>
      </c>
      <c r="AY201" s="23">
        <f t="shared" si="41"/>
        <v>0</v>
      </c>
      <c r="AZ201" s="23">
        <f t="shared" si="41"/>
        <v>0</v>
      </c>
      <c r="BA201" s="23">
        <f t="shared" si="41"/>
        <v>0</v>
      </c>
      <c r="BB201" s="23">
        <f t="shared" ref="BB201" si="42">BB58+BB133</f>
        <v>25896661</v>
      </c>
      <c r="BC201" s="22">
        <f t="shared" si="36"/>
        <v>211393375</v>
      </c>
    </row>
    <row r="202" spans="1:55" ht="16.5" x14ac:dyDescent="0.25">
      <c r="A202" s="1" t="s">
        <v>316</v>
      </c>
      <c r="B202" s="1" t="s">
        <v>317</v>
      </c>
      <c r="C202" s="23">
        <f t="shared" si="28"/>
        <v>0</v>
      </c>
      <c r="D202" s="23">
        <f t="shared" si="41"/>
        <v>20343228</v>
      </c>
      <c r="E202" s="23">
        <f t="shared" si="41"/>
        <v>0</v>
      </c>
      <c r="F202" s="23">
        <f t="shared" si="41"/>
        <v>0</v>
      </c>
      <c r="G202" s="23">
        <f t="shared" si="41"/>
        <v>0</v>
      </c>
      <c r="H202" s="23">
        <f t="shared" si="41"/>
        <v>0</v>
      </c>
      <c r="I202" s="23">
        <f t="shared" si="41"/>
        <v>0</v>
      </c>
      <c r="J202" s="23">
        <f t="shared" si="41"/>
        <v>0</v>
      </c>
      <c r="K202" s="23">
        <f t="shared" si="41"/>
        <v>0</v>
      </c>
      <c r="L202" s="23">
        <f t="shared" si="41"/>
        <v>0</v>
      </c>
      <c r="M202" s="23">
        <f t="shared" si="41"/>
        <v>0</v>
      </c>
      <c r="N202" s="23">
        <f t="shared" si="41"/>
        <v>0</v>
      </c>
      <c r="O202" s="23">
        <f t="shared" si="41"/>
        <v>0</v>
      </c>
      <c r="P202" s="23">
        <f t="shared" si="41"/>
        <v>0</v>
      </c>
      <c r="Q202" s="23">
        <f t="shared" si="41"/>
        <v>0</v>
      </c>
      <c r="R202" s="23">
        <f t="shared" si="41"/>
        <v>0</v>
      </c>
      <c r="S202" s="23">
        <f t="shared" si="41"/>
        <v>0</v>
      </c>
      <c r="T202" s="23">
        <f t="shared" si="41"/>
        <v>0</v>
      </c>
      <c r="U202" s="23">
        <f t="shared" si="41"/>
        <v>0</v>
      </c>
      <c r="V202" s="23">
        <f t="shared" si="41"/>
        <v>0</v>
      </c>
      <c r="W202" s="23">
        <f t="shared" si="41"/>
        <v>0</v>
      </c>
      <c r="X202" s="23">
        <f t="shared" si="41"/>
        <v>0</v>
      </c>
      <c r="Y202" s="23">
        <f t="shared" si="41"/>
        <v>0</v>
      </c>
      <c r="Z202" s="23">
        <f t="shared" si="41"/>
        <v>0</v>
      </c>
      <c r="AA202" s="23">
        <f t="shared" si="41"/>
        <v>3075202</v>
      </c>
      <c r="AB202" s="23">
        <f t="shared" si="41"/>
        <v>0</v>
      </c>
      <c r="AC202" s="23">
        <f t="shared" si="41"/>
        <v>0</v>
      </c>
      <c r="AD202" s="23">
        <f t="shared" ref="AD202" si="43">AD59+AD134</f>
        <v>0</v>
      </c>
      <c r="AE202" s="23">
        <f t="shared" si="41"/>
        <v>0</v>
      </c>
      <c r="AF202" s="23">
        <f t="shared" si="41"/>
        <v>0</v>
      </c>
      <c r="AG202" s="23">
        <f t="shared" si="41"/>
        <v>0</v>
      </c>
      <c r="AH202" s="23">
        <f t="shared" si="41"/>
        <v>0</v>
      </c>
      <c r="AI202" s="23">
        <f t="shared" si="41"/>
        <v>0</v>
      </c>
      <c r="AJ202" s="23">
        <f t="shared" si="41"/>
        <v>0</v>
      </c>
      <c r="AK202" s="23">
        <f t="shared" si="41"/>
        <v>0</v>
      </c>
      <c r="AL202" s="23">
        <f t="shared" si="41"/>
        <v>0</v>
      </c>
      <c r="AM202" s="23">
        <f t="shared" si="41"/>
        <v>0</v>
      </c>
      <c r="AN202" s="23">
        <f t="shared" si="41"/>
        <v>0</v>
      </c>
      <c r="AO202" s="23">
        <f t="shared" si="41"/>
        <v>0</v>
      </c>
      <c r="AP202" s="23">
        <f t="shared" si="41"/>
        <v>0</v>
      </c>
      <c r="AQ202" s="23">
        <f t="shared" si="41"/>
        <v>0</v>
      </c>
      <c r="AR202" s="23">
        <f t="shared" si="41"/>
        <v>0</v>
      </c>
      <c r="AS202" s="23">
        <f t="shared" si="41"/>
        <v>0</v>
      </c>
      <c r="AT202" s="23">
        <f t="shared" si="41"/>
        <v>0</v>
      </c>
      <c r="AU202" s="23">
        <f t="shared" si="41"/>
        <v>0</v>
      </c>
      <c r="AV202" s="23">
        <f t="shared" si="41"/>
        <v>0</v>
      </c>
      <c r="AW202" s="23">
        <f t="shared" si="41"/>
        <v>0</v>
      </c>
      <c r="AX202" s="23">
        <f t="shared" si="41"/>
        <v>0</v>
      </c>
      <c r="AY202" s="23">
        <f t="shared" si="41"/>
        <v>0</v>
      </c>
      <c r="AZ202" s="23">
        <f t="shared" si="41"/>
        <v>0</v>
      </c>
      <c r="BA202" s="23">
        <f t="shared" si="41"/>
        <v>0</v>
      </c>
      <c r="BB202" s="23">
        <f t="shared" ref="BB202" si="44">BB59+BB134</f>
        <v>50687589</v>
      </c>
      <c r="BC202" s="22">
        <f t="shared" si="36"/>
        <v>74106019</v>
      </c>
    </row>
    <row r="203" spans="1:55" ht="9" x14ac:dyDescent="0.25">
      <c r="A203" s="1" t="s">
        <v>318</v>
      </c>
      <c r="B203" s="1" t="s">
        <v>319</v>
      </c>
      <c r="C203" s="23">
        <f>C65+C140</f>
        <v>0</v>
      </c>
      <c r="D203" s="23">
        <f t="shared" ref="D203:BA208" si="45">D65+D140</f>
        <v>0</v>
      </c>
      <c r="E203" s="23">
        <f t="shared" si="45"/>
        <v>0</v>
      </c>
      <c r="F203" s="23">
        <f t="shared" si="45"/>
        <v>0</v>
      </c>
      <c r="G203" s="23">
        <f t="shared" si="45"/>
        <v>0</v>
      </c>
      <c r="H203" s="23">
        <f t="shared" si="45"/>
        <v>0</v>
      </c>
      <c r="I203" s="23">
        <f t="shared" si="45"/>
        <v>0</v>
      </c>
      <c r="J203" s="23">
        <f t="shared" si="45"/>
        <v>0</v>
      </c>
      <c r="K203" s="23">
        <f t="shared" si="45"/>
        <v>0</v>
      </c>
      <c r="L203" s="23">
        <f t="shared" si="45"/>
        <v>0</v>
      </c>
      <c r="M203" s="23">
        <f t="shared" si="45"/>
        <v>0</v>
      </c>
      <c r="N203" s="23">
        <f t="shared" si="45"/>
        <v>0</v>
      </c>
      <c r="O203" s="23">
        <f t="shared" si="45"/>
        <v>0</v>
      </c>
      <c r="P203" s="23">
        <f t="shared" si="45"/>
        <v>0</v>
      </c>
      <c r="Q203" s="23">
        <f t="shared" si="45"/>
        <v>0</v>
      </c>
      <c r="R203" s="23">
        <f t="shared" si="45"/>
        <v>0</v>
      </c>
      <c r="S203" s="23">
        <f t="shared" si="45"/>
        <v>0</v>
      </c>
      <c r="T203" s="23">
        <f t="shared" si="45"/>
        <v>0</v>
      </c>
      <c r="U203" s="23">
        <f t="shared" si="45"/>
        <v>0</v>
      </c>
      <c r="V203" s="23">
        <f t="shared" si="45"/>
        <v>0</v>
      </c>
      <c r="W203" s="23">
        <f t="shared" si="45"/>
        <v>0</v>
      </c>
      <c r="X203" s="23">
        <f t="shared" si="45"/>
        <v>0</v>
      </c>
      <c r="Y203" s="23">
        <f t="shared" si="45"/>
        <v>0</v>
      </c>
      <c r="Z203" s="23">
        <f t="shared" si="45"/>
        <v>0</v>
      </c>
      <c r="AA203" s="23">
        <f t="shared" si="45"/>
        <v>0</v>
      </c>
      <c r="AB203" s="23">
        <f t="shared" si="45"/>
        <v>0</v>
      </c>
      <c r="AC203" s="23">
        <f t="shared" si="45"/>
        <v>0</v>
      </c>
      <c r="AD203" s="23">
        <f t="shared" ref="AD203:AD218" si="46">AD65+AD140</f>
        <v>0</v>
      </c>
      <c r="AE203" s="23">
        <f t="shared" si="45"/>
        <v>0</v>
      </c>
      <c r="AF203" s="23">
        <f t="shared" si="45"/>
        <v>0</v>
      </c>
      <c r="AG203" s="23">
        <f t="shared" si="45"/>
        <v>0</v>
      </c>
      <c r="AH203" s="23">
        <f t="shared" si="45"/>
        <v>0</v>
      </c>
      <c r="AI203" s="23">
        <f t="shared" si="45"/>
        <v>0</v>
      </c>
      <c r="AJ203" s="23">
        <f t="shared" si="45"/>
        <v>0</v>
      </c>
      <c r="AK203" s="23">
        <f t="shared" si="45"/>
        <v>0</v>
      </c>
      <c r="AL203" s="23">
        <f t="shared" si="45"/>
        <v>0</v>
      </c>
      <c r="AM203" s="23">
        <f t="shared" si="45"/>
        <v>0</v>
      </c>
      <c r="AN203" s="23">
        <f t="shared" si="45"/>
        <v>0</v>
      </c>
      <c r="AO203" s="23">
        <f t="shared" si="45"/>
        <v>0</v>
      </c>
      <c r="AP203" s="23">
        <f t="shared" si="45"/>
        <v>0</v>
      </c>
      <c r="AQ203" s="23">
        <f t="shared" si="45"/>
        <v>0</v>
      </c>
      <c r="AR203" s="23">
        <f t="shared" si="45"/>
        <v>0</v>
      </c>
      <c r="AS203" s="23">
        <f t="shared" si="45"/>
        <v>0</v>
      </c>
      <c r="AT203" s="23">
        <f t="shared" si="45"/>
        <v>0</v>
      </c>
      <c r="AU203" s="23">
        <f t="shared" si="45"/>
        <v>0</v>
      </c>
      <c r="AV203" s="23">
        <f t="shared" si="45"/>
        <v>0</v>
      </c>
      <c r="AW203" s="23">
        <f t="shared" si="45"/>
        <v>0</v>
      </c>
      <c r="AX203" s="23">
        <f t="shared" si="45"/>
        <v>0</v>
      </c>
      <c r="AY203" s="23">
        <f t="shared" si="45"/>
        <v>0</v>
      </c>
      <c r="AZ203" s="23">
        <f t="shared" si="45"/>
        <v>0</v>
      </c>
      <c r="BA203" s="23">
        <f t="shared" si="45"/>
        <v>0</v>
      </c>
      <c r="BB203" s="23">
        <f t="shared" ref="BB203:BB217" si="47">BB65+BB140</f>
        <v>203547759</v>
      </c>
      <c r="BC203" s="22">
        <f t="shared" si="36"/>
        <v>203547759</v>
      </c>
    </row>
    <row r="204" spans="1:55" ht="9" x14ac:dyDescent="0.25">
      <c r="A204" s="1" t="s">
        <v>320</v>
      </c>
      <c r="B204" s="1" t="s">
        <v>321</v>
      </c>
      <c r="C204" s="23">
        <f t="shared" ref="C204:R219" si="48">C66+C141</f>
        <v>0</v>
      </c>
      <c r="D204" s="23">
        <f t="shared" si="48"/>
        <v>0</v>
      </c>
      <c r="E204" s="23">
        <f t="shared" si="48"/>
        <v>0</v>
      </c>
      <c r="F204" s="23">
        <f t="shared" si="48"/>
        <v>0</v>
      </c>
      <c r="G204" s="23">
        <f t="shared" si="48"/>
        <v>0</v>
      </c>
      <c r="H204" s="23">
        <f t="shared" si="48"/>
        <v>0</v>
      </c>
      <c r="I204" s="23">
        <f t="shared" si="48"/>
        <v>0</v>
      </c>
      <c r="J204" s="23">
        <f t="shared" si="48"/>
        <v>0</v>
      </c>
      <c r="K204" s="23">
        <f t="shared" si="48"/>
        <v>0</v>
      </c>
      <c r="L204" s="23">
        <f t="shared" si="48"/>
        <v>0</v>
      </c>
      <c r="M204" s="23">
        <f t="shared" si="48"/>
        <v>0</v>
      </c>
      <c r="N204" s="23">
        <f t="shared" si="48"/>
        <v>0</v>
      </c>
      <c r="O204" s="23">
        <f t="shared" si="48"/>
        <v>0</v>
      </c>
      <c r="P204" s="23">
        <f t="shared" si="48"/>
        <v>0</v>
      </c>
      <c r="Q204" s="23">
        <f t="shared" si="48"/>
        <v>0</v>
      </c>
      <c r="R204" s="23">
        <f t="shared" si="48"/>
        <v>0</v>
      </c>
      <c r="S204" s="23">
        <f t="shared" si="45"/>
        <v>0</v>
      </c>
      <c r="T204" s="23">
        <f t="shared" si="45"/>
        <v>0</v>
      </c>
      <c r="U204" s="23">
        <f t="shared" si="45"/>
        <v>0</v>
      </c>
      <c r="V204" s="23">
        <f t="shared" si="45"/>
        <v>0</v>
      </c>
      <c r="W204" s="23">
        <f t="shared" si="45"/>
        <v>0</v>
      </c>
      <c r="X204" s="23">
        <f t="shared" si="45"/>
        <v>0</v>
      </c>
      <c r="Y204" s="23">
        <f t="shared" si="45"/>
        <v>0</v>
      </c>
      <c r="Z204" s="23">
        <f t="shared" si="45"/>
        <v>0</v>
      </c>
      <c r="AA204" s="23">
        <f t="shared" si="45"/>
        <v>23061079</v>
      </c>
      <c r="AB204" s="23">
        <f t="shared" si="45"/>
        <v>0</v>
      </c>
      <c r="AC204" s="23">
        <f t="shared" si="45"/>
        <v>0</v>
      </c>
      <c r="AD204" s="23">
        <f t="shared" si="46"/>
        <v>0</v>
      </c>
      <c r="AE204" s="23">
        <f t="shared" si="45"/>
        <v>0</v>
      </c>
      <c r="AF204" s="23">
        <f t="shared" si="45"/>
        <v>0</v>
      </c>
      <c r="AG204" s="23">
        <f t="shared" si="45"/>
        <v>0</v>
      </c>
      <c r="AH204" s="23">
        <f t="shared" si="45"/>
        <v>0</v>
      </c>
      <c r="AI204" s="23">
        <f t="shared" si="45"/>
        <v>0</v>
      </c>
      <c r="AJ204" s="23">
        <f t="shared" si="45"/>
        <v>0</v>
      </c>
      <c r="AK204" s="23">
        <f t="shared" si="45"/>
        <v>0</v>
      </c>
      <c r="AL204" s="23">
        <f t="shared" si="45"/>
        <v>0</v>
      </c>
      <c r="AM204" s="23">
        <f t="shared" si="45"/>
        <v>0</v>
      </c>
      <c r="AN204" s="23">
        <f t="shared" si="45"/>
        <v>0</v>
      </c>
      <c r="AO204" s="23">
        <f t="shared" si="45"/>
        <v>0</v>
      </c>
      <c r="AP204" s="23">
        <f t="shared" si="45"/>
        <v>0</v>
      </c>
      <c r="AQ204" s="23">
        <f t="shared" si="45"/>
        <v>0</v>
      </c>
      <c r="AR204" s="23">
        <f t="shared" si="45"/>
        <v>0</v>
      </c>
      <c r="AS204" s="23">
        <f t="shared" si="45"/>
        <v>0</v>
      </c>
      <c r="AT204" s="23">
        <f t="shared" si="45"/>
        <v>0</v>
      </c>
      <c r="AU204" s="23">
        <f t="shared" si="45"/>
        <v>0</v>
      </c>
      <c r="AV204" s="23">
        <f t="shared" si="45"/>
        <v>0</v>
      </c>
      <c r="AW204" s="23">
        <f t="shared" si="45"/>
        <v>0</v>
      </c>
      <c r="AX204" s="23">
        <f t="shared" si="45"/>
        <v>0</v>
      </c>
      <c r="AY204" s="23">
        <f t="shared" si="45"/>
        <v>0</v>
      </c>
      <c r="AZ204" s="23">
        <f t="shared" si="45"/>
        <v>0</v>
      </c>
      <c r="BA204" s="23">
        <f t="shared" si="45"/>
        <v>31019512</v>
      </c>
      <c r="BB204" s="23">
        <f t="shared" si="47"/>
        <v>0</v>
      </c>
      <c r="BC204" s="22">
        <f t="shared" si="36"/>
        <v>54080591</v>
      </c>
    </row>
    <row r="205" spans="1:55" ht="9" x14ac:dyDescent="0.25">
      <c r="A205" s="1" t="s">
        <v>322</v>
      </c>
      <c r="B205" s="1" t="s">
        <v>323</v>
      </c>
      <c r="C205" s="23">
        <f t="shared" si="48"/>
        <v>0</v>
      </c>
      <c r="D205" s="23">
        <f t="shared" si="45"/>
        <v>119398</v>
      </c>
      <c r="E205" s="23">
        <f t="shared" si="45"/>
        <v>2150336</v>
      </c>
      <c r="F205" s="23">
        <f t="shared" si="45"/>
        <v>0</v>
      </c>
      <c r="G205" s="23">
        <f t="shared" si="45"/>
        <v>0</v>
      </c>
      <c r="H205" s="23">
        <f t="shared" si="45"/>
        <v>0</v>
      </c>
      <c r="I205" s="23">
        <f t="shared" si="45"/>
        <v>0</v>
      </c>
      <c r="J205" s="23">
        <f t="shared" si="45"/>
        <v>0</v>
      </c>
      <c r="K205" s="23">
        <f t="shared" si="45"/>
        <v>0</v>
      </c>
      <c r="L205" s="23">
        <f t="shared" si="45"/>
        <v>5137239</v>
      </c>
      <c r="M205" s="23">
        <f t="shared" si="45"/>
        <v>0</v>
      </c>
      <c r="N205" s="23">
        <f t="shared" si="45"/>
        <v>1052715</v>
      </c>
      <c r="O205" s="23">
        <f t="shared" si="45"/>
        <v>0</v>
      </c>
      <c r="P205" s="23">
        <f t="shared" si="45"/>
        <v>0</v>
      </c>
      <c r="Q205" s="23">
        <f t="shared" si="45"/>
        <v>0</v>
      </c>
      <c r="R205" s="23">
        <f t="shared" si="45"/>
        <v>0</v>
      </c>
      <c r="S205" s="23">
        <f t="shared" si="45"/>
        <v>0</v>
      </c>
      <c r="T205" s="23">
        <f t="shared" si="45"/>
        <v>0</v>
      </c>
      <c r="U205" s="23">
        <f t="shared" si="45"/>
        <v>0</v>
      </c>
      <c r="V205" s="23">
        <f t="shared" si="45"/>
        <v>0</v>
      </c>
      <c r="W205" s="23">
        <f t="shared" si="45"/>
        <v>0</v>
      </c>
      <c r="X205" s="23">
        <f t="shared" si="45"/>
        <v>0</v>
      </c>
      <c r="Y205" s="23">
        <f t="shared" si="45"/>
        <v>0</v>
      </c>
      <c r="Z205" s="23">
        <f t="shared" si="45"/>
        <v>0</v>
      </c>
      <c r="AA205" s="23">
        <f t="shared" si="45"/>
        <v>0</v>
      </c>
      <c r="AB205" s="23">
        <f t="shared" si="45"/>
        <v>0</v>
      </c>
      <c r="AC205" s="23">
        <f t="shared" si="45"/>
        <v>0</v>
      </c>
      <c r="AD205" s="23">
        <f t="shared" si="46"/>
        <v>0</v>
      </c>
      <c r="AE205" s="23">
        <f t="shared" si="45"/>
        <v>0</v>
      </c>
      <c r="AF205" s="23">
        <f t="shared" si="45"/>
        <v>0</v>
      </c>
      <c r="AG205" s="23">
        <f t="shared" si="45"/>
        <v>2193486</v>
      </c>
      <c r="AH205" s="23">
        <f t="shared" si="45"/>
        <v>0</v>
      </c>
      <c r="AI205" s="23">
        <f t="shared" si="45"/>
        <v>0</v>
      </c>
      <c r="AJ205" s="23">
        <f t="shared" si="45"/>
        <v>0</v>
      </c>
      <c r="AK205" s="23">
        <f t="shared" si="45"/>
        <v>0</v>
      </c>
      <c r="AL205" s="23">
        <f t="shared" si="45"/>
        <v>0</v>
      </c>
      <c r="AM205" s="23">
        <f t="shared" si="45"/>
        <v>0</v>
      </c>
      <c r="AN205" s="23">
        <f t="shared" si="45"/>
        <v>0</v>
      </c>
      <c r="AO205" s="23">
        <f t="shared" si="45"/>
        <v>32961971</v>
      </c>
      <c r="AP205" s="23">
        <f t="shared" si="45"/>
        <v>0</v>
      </c>
      <c r="AQ205" s="23">
        <f t="shared" si="45"/>
        <v>0</v>
      </c>
      <c r="AR205" s="23">
        <f t="shared" si="45"/>
        <v>0</v>
      </c>
      <c r="AS205" s="23">
        <f t="shared" si="45"/>
        <v>0</v>
      </c>
      <c r="AT205" s="23">
        <f t="shared" si="45"/>
        <v>0</v>
      </c>
      <c r="AU205" s="23">
        <f t="shared" si="45"/>
        <v>0</v>
      </c>
      <c r="AV205" s="23">
        <f t="shared" si="45"/>
        <v>0</v>
      </c>
      <c r="AW205" s="23">
        <f t="shared" si="45"/>
        <v>645751</v>
      </c>
      <c r="AX205" s="23">
        <f t="shared" si="45"/>
        <v>0</v>
      </c>
      <c r="AY205" s="23">
        <f t="shared" si="45"/>
        <v>0</v>
      </c>
      <c r="AZ205" s="23">
        <f t="shared" si="45"/>
        <v>0</v>
      </c>
      <c r="BA205" s="23">
        <f t="shared" si="45"/>
        <v>226752928</v>
      </c>
      <c r="BB205" s="23">
        <f t="shared" si="47"/>
        <v>94909431</v>
      </c>
      <c r="BC205" s="22">
        <f t="shared" si="36"/>
        <v>365923255</v>
      </c>
    </row>
    <row r="206" spans="1:55" ht="9" x14ac:dyDescent="0.25">
      <c r="A206" s="1" t="s">
        <v>324</v>
      </c>
      <c r="B206" s="1" t="s">
        <v>325</v>
      </c>
      <c r="C206" s="23">
        <f t="shared" si="48"/>
        <v>0</v>
      </c>
      <c r="D206" s="23">
        <f t="shared" si="45"/>
        <v>0</v>
      </c>
      <c r="E206" s="23">
        <f t="shared" si="45"/>
        <v>0</v>
      </c>
      <c r="F206" s="23">
        <f t="shared" si="45"/>
        <v>0</v>
      </c>
      <c r="G206" s="23">
        <f t="shared" si="45"/>
        <v>0</v>
      </c>
      <c r="H206" s="23">
        <f t="shared" si="45"/>
        <v>0</v>
      </c>
      <c r="I206" s="23">
        <f t="shared" si="45"/>
        <v>0</v>
      </c>
      <c r="J206" s="23">
        <f t="shared" si="45"/>
        <v>0</v>
      </c>
      <c r="K206" s="23">
        <f t="shared" si="45"/>
        <v>0</v>
      </c>
      <c r="L206" s="23">
        <f t="shared" si="45"/>
        <v>0</v>
      </c>
      <c r="M206" s="23">
        <f t="shared" si="45"/>
        <v>0</v>
      </c>
      <c r="N206" s="23">
        <f t="shared" si="45"/>
        <v>0</v>
      </c>
      <c r="O206" s="23">
        <f t="shared" si="45"/>
        <v>0</v>
      </c>
      <c r="P206" s="23">
        <f t="shared" si="45"/>
        <v>0</v>
      </c>
      <c r="Q206" s="23">
        <f t="shared" si="45"/>
        <v>0</v>
      </c>
      <c r="R206" s="23">
        <f t="shared" si="45"/>
        <v>0</v>
      </c>
      <c r="S206" s="23">
        <f t="shared" si="45"/>
        <v>0</v>
      </c>
      <c r="T206" s="23">
        <f t="shared" si="45"/>
        <v>0</v>
      </c>
      <c r="U206" s="23">
        <f t="shared" si="45"/>
        <v>0</v>
      </c>
      <c r="V206" s="23">
        <f t="shared" si="45"/>
        <v>0</v>
      </c>
      <c r="W206" s="23">
        <f t="shared" si="45"/>
        <v>0</v>
      </c>
      <c r="X206" s="23">
        <f t="shared" si="45"/>
        <v>0</v>
      </c>
      <c r="Y206" s="23">
        <f t="shared" si="45"/>
        <v>0</v>
      </c>
      <c r="Z206" s="23">
        <f t="shared" si="45"/>
        <v>0</v>
      </c>
      <c r="AA206" s="23">
        <f t="shared" si="45"/>
        <v>0</v>
      </c>
      <c r="AB206" s="23">
        <f t="shared" si="45"/>
        <v>0</v>
      </c>
      <c r="AC206" s="23">
        <f t="shared" si="45"/>
        <v>0</v>
      </c>
      <c r="AD206" s="23">
        <f t="shared" si="46"/>
        <v>0</v>
      </c>
      <c r="AE206" s="23">
        <f t="shared" si="45"/>
        <v>0</v>
      </c>
      <c r="AF206" s="23">
        <f t="shared" si="45"/>
        <v>0</v>
      </c>
      <c r="AG206" s="23">
        <f t="shared" si="45"/>
        <v>0</v>
      </c>
      <c r="AH206" s="23">
        <f t="shared" si="45"/>
        <v>0</v>
      </c>
      <c r="AI206" s="23">
        <f t="shared" si="45"/>
        <v>0</v>
      </c>
      <c r="AJ206" s="23">
        <f t="shared" si="45"/>
        <v>0</v>
      </c>
      <c r="AK206" s="23">
        <f t="shared" si="45"/>
        <v>0</v>
      </c>
      <c r="AL206" s="23">
        <f t="shared" si="45"/>
        <v>487540</v>
      </c>
      <c r="AM206" s="23">
        <f t="shared" si="45"/>
        <v>0</v>
      </c>
      <c r="AN206" s="23">
        <f t="shared" si="45"/>
        <v>0</v>
      </c>
      <c r="AO206" s="23">
        <f t="shared" si="45"/>
        <v>0</v>
      </c>
      <c r="AP206" s="23">
        <f t="shared" si="45"/>
        <v>0</v>
      </c>
      <c r="AQ206" s="23">
        <f t="shared" si="45"/>
        <v>0</v>
      </c>
      <c r="AR206" s="23">
        <f t="shared" si="45"/>
        <v>0</v>
      </c>
      <c r="AS206" s="23">
        <f t="shared" si="45"/>
        <v>0</v>
      </c>
      <c r="AT206" s="23">
        <f t="shared" si="45"/>
        <v>0</v>
      </c>
      <c r="AU206" s="23">
        <f t="shared" si="45"/>
        <v>0</v>
      </c>
      <c r="AV206" s="23">
        <f t="shared" si="45"/>
        <v>0</v>
      </c>
      <c r="AW206" s="23">
        <f t="shared" si="45"/>
        <v>99440</v>
      </c>
      <c r="AX206" s="23">
        <f t="shared" si="45"/>
        <v>0</v>
      </c>
      <c r="AY206" s="23">
        <f t="shared" si="45"/>
        <v>0</v>
      </c>
      <c r="AZ206" s="23">
        <f t="shared" si="45"/>
        <v>0</v>
      </c>
      <c r="BA206" s="23">
        <f t="shared" si="45"/>
        <v>4496411</v>
      </c>
      <c r="BB206" s="23">
        <f t="shared" si="47"/>
        <v>33011456</v>
      </c>
      <c r="BC206" s="22">
        <f t="shared" si="36"/>
        <v>38094847</v>
      </c>
    </row>
    <row r="207" spans="1:55" ht="9" x14ac:dyDescent="0.25">
      <c r="A207" s="1" t="s">
        <v>326</v>
      </c>
      <c r="B207" s="1" t="s">
        <v>327</v>
      </c>
      <c r="C207" s="23">
        <f t="shared" si="48"/>
        <v>0</v>
      </c>
      <c r="D207" s="23">
        <f t="shared" si="45"/>
        <v>0</v>
      </c>
      <c r="E207" s="23">
        <f t="shared" si="45"/>
        <v>57926</v>
      </c>
      <c r="F207" s="23">
        <f t="shared" si="45"/>
        <v>0</v>
      </c>
      <c r="G207" s="23">
        <f t="shared" si="45"/>
        <v>0</v>
      </c>
      <c r="H207" s="23">
        <f t="shared" si="45"/>
        <v>0</v>
      </c>
      <c r="I207" s="23">
        <f t="shared" si="45"/>
        <v>0</v>
      </c>
      <c r="J207" s="23">
        <f t="shared" si="45"/>
        <v>0</v>
      </c>
      <c r="K207" s="23">
        <f t="shared" si="45"/>
        <v>0</v>
      </c>
      <c r="L207" s="23">
        <f t="shared" si="45"/>
        <v>5768021</v>
      </c>
      <c r="M207" s="23">
        <f t="shared" si="45"/>
        <v>0</v>
      </c>
      <c r="N207" s="23">
        <f t="shared" si="45"/>
        <v>0</v>
      </c>
      <c r="O207" s="23">
        <f t="shared" si="45"/>
        <v>0</v>
      </c>
      <c r="P207" s="23">
        <f t="shared" si="45"/>
        <v>0</v>
      </c>
      <c r="Q207" s="23">
        <f t="shared" si="45"/>
        <v>0</v>
      </c>
      <c r="R207" s="23">
        <f t="shared" si="45"/>
        <v>0</v>
      </c>
      <c r="S207" s="23">
        <f t="shared" si="45"/>
        <v>0</v>
      </c>
      <c r="T207" s="23">
        <f t="shared" si="45"/>
        <v>0</v>
      </c>
      <c r="U207" s="23">
        <f t="shared" si="45"/>
        <v>0</v>
      </c>
      <c r="V207" s="23">
        <f t="shared" si="45"/>
        <v>0</v>
      </c>
      <c r="W207" s="23">
        <f t="shared" si="45"/>
        <v>0</v>
      </c>
      <c r="X207" s="23">
        <f t="shared" si="45"/>
        <v>0</v>
      </c>
      <c r="Y207" s="23">
        <f t="shared" si="45"/>
        <v>0</v>
      </c>
      <c r="Z207" s="23">
        <f t="shared" si="45"/>
        <v>0</v>
      </c>
      <c r="AA207" s="23">
        <f t="shared" si="45"/>
        <v>26596347</v>
      </c>
      <c r="AB207" s="23">
        <f t="shared" si="45"/>
        <v>0</v>
      </c>
      <c r="AC207" s="23">
        <f t="shared" si="45"/>
        <v>0</v>
      </c>
      <c r="AD207" s="23">
        <f t="shared" si="46"/>
        <v>0</v>
      </c>
      <c r="AE207" s="23">
        <f t="shared" si="45"/>
        <v>0</v>
      </c>
      <c r="AF207" s="23">
        <f t="shared" si="45"/>
        <v>0</v>
      </c>
      <c r="AG207" s="23">
        <f t="shared" si="45"/>
        <v>0</v>
      </c>
      <c r="AH207" s="23">
        <f t="shared" si="45"/>
        <v>0</v>
      </c>
      <c r="AI207" s="23">
        <f t="shared" si="45"/>
        <v>0</v>
      </c>
      <c r="AJ207" s="23">
        <f t="shared" si="45"/>
        <v>0</v>
      </c>
      <c r="AK207" s="23">
        <f t="shared" si="45"/>
        <v>0</v>
      </c>
      <c r="AL207" s="23">
        <f t="shared" si="45"/>
        <v>0</v>
      </c>
      <c r="AM207" s="23">
        <f t="shared" si="45"/>
        <v>0</v>
      </c>
      <c r="AN207" s="23">
        <f t="shared" si="45"/>
        <v>0</v>
      </c>
      <c r="AO207" s="23">
        <f t="shared" si="45"/>
        <v>0</v>
      </c>
      <c r="AP207" s="23">
        <f t="shared" si="45"/>
        <v>0</v>
      </c>
      <c r="AQ207" s="23">
        <f t="shared" si="45"/>
        <v>0</v>
      </c>
      <c r="AR207" s="23">
        <f t="shared" si="45"/>
        <v>0</v>
      </c>
      <c r="AS207" s="23">
        <f t="shared" si="45"/>
        <v>0</v>
      </c>
      <c r="AT207" s="23">
        <f t="shared" si="45"/>
        <v>0</v>
      </c>
      <c r="AU207" s="23">
        <f t="shared" si="45"/>
        <v>0</v>
      </c>
      <c r="AV207" s="23">
        <f t="shared" si="45"/>
        <v>0</v>
      </c>
      <c r="AW207" s="23">
        <f t="shared" si="45"/>
        <v>348618</v>
      </c>
      <c r="AX207" s="23">
        <f t="shared" si="45"/>
        <v>0</v>
      </c>
      <c r="AY207" s="23">
        <f t="shared" si="45"/>
        <v>0</v>
      </c>
      <c r="AZ207" s="23">
        <f t="shared" si="45"/>
        <v>0</v>
      </c>
      <c r="BA207" s="23">
        <f t="shared" si="45"/>
        <v>4460453</v>
      </c>
      <c r="BB207" s="23">
        <f t="shared" si="47"/>
        <v>591393195</v>
      </c>
      <c r="BC207" s="22">
        <f t="shared" si="36"/>
        <v>628624560</v>
      </c>
    </row>
    <row r="208" spans="1:55" ht="9" x14ac:dyDescent="0.25">
      <c r="A208" s="1" t="s">
        <v>328</v>
      </c>
      <c r="B208" s="1" t="s">
        <v>329</v>
      </c>
      <c r="C208" s="23">
        <f t="shared" si="48"/>
        <v>0</v>
      </c>
      <c r="D208" s="23">
        <f t="shared" si="45"/>
        <v>4597361</v>
      </c>
      <c r="E208" s="23">
        <f t="shared" si="45"/>
        <v>7504461</v>
      </c>
      <c r="F208" s="23">
        <f t="shared" si="45"/>
        <v>0</v>
      </c>
      <c r="G208" s="23">
        <f t="shared" si="45"/>
        <v>0</v>
      </c>
      <c r="H208" s="23">
        <f t="shared" si="45"/>
        <v>0</v>
      </c>
      <c r="I208" s="23">
        <f t="shared" si="45"/>
        <v>0</v>
      </c>
      <c r="J208" s="23">
        <f t="shared" si="45"/>
        <v>19859396</v>
      </c>
      <c r="K208" s="23">
        <f t="shared" si="45"/>
        <v>0</v>
      </c>
      <c r="L208" s="23">
        <f t="shared" si="45"/>
        <v>72187398</v>
      </c>
      <c r="M208" s="23">
        <f t="shared" si="45"/>
        <v>0</v>
      </c>
      <c r="N208" s="23">
        <f t="shared" si="45"/>
        <v>7586820</v>
      </c>
      <c r="O208" s="23">
        <f t="shared" si="45"/>
        <v>0</v>
      </c>
      <c r="P208" s="23">
        <f t="shared" si="45"/>
        <v>0</v>
      </c>
      <c r="Q208" s="23">
        <f t="shared" si="45"/>
        <v>0</v>
      </c>
      <c r="R208" s="23">
        <f t="shared" si="45"/>
        <v>0</v>
      </c>
      <c r="S208" s="23">
        <f t="shared" si="45"/>
        <v>0</v>
      </c>
      <c r="T208" s="23">
        <f t="shared" si="45"/>
        <v>0</v>
      </c>
      <c r="U208" s="23">
        <f t="shared" si="45"/>
        <v>0</v>
      </c>
      <c r="V208" s="23">
        <f t="shared" si="45"/>
        <v>0</v>
      </c>
      <c r="W208" s="23">
        <f t="shared" si="45"/>
        <v>-6</v>
      </c>
      <c r="X208" s="23">
        <f t="shared" si="45"/>
        <v>0</v>
      </c>
      <c r="Y208" s="23">
        <f t="shared" si="45"/>
        <v>0</v>
      </c>
      <c r="Z208" s="23">
        <f t="shared" si="45"/>
        <v>0</v>
      </c>
      <c r="AA208" s="23">
        <f t="shared" si="45"/>
        <v>545735802</v>
      </c>
      <c r="AB208" s="23">
        <f t="shared" si="45"/>
        <v>0</v>
      </c>
      <c r="AC208" s="23">
        <f t="shared" ref="D208:BA213" si="49">AC70+AC145</f>
        <v>0</v>
      </c>
      <c r="AD208" s="23">
        <f t="shared" si="46"/>
        <v>0</v>
      </c>
      <c r="AE208" s="23">
        <f t="shared" si="49"/>
        <v>0</v>
      </c>
      <c r="AF208" s="23">
        <f t="shared" si="49"/>
        <v>0</v>
      </c>
      <c r="AG208" s="23">
        <f t="shared" si="49"/>
        <v>21161256</v>
      </c>
      <c r="AH208" s="23">
        <f t="shared" si="49"/>
        <v>0</v>
      </c>
      <c r="AI208" s="23">
        <f t="shared" si="49"/>
        <v>0</v>
      </c>
      <c r="AJ208" s="23">
        <f t="shared" si="49"/>
        <v>0</v>
      </c>
      <c r="AK208" s="23">
        <f t="shared" si="49"/>
        <v>0</v>
      </c>
      <c r="AL208" s="23">
        <f t="shared" si="49"/>
        <v>33467371</v>
      </c>
      <c r="AM208" s="23">
        <f t="shared" si="49"/>
        <v>0</v>
      </c>
      <c r="AN208" s="23">
        <f t="shared" si="49"/>
        <v>0</v>
      </c>
      <c r="AO208" s="23">
        <f t="shared" si="49"/>
        <v>0</v>
      </c>
      <c r="AP208" s="23">
        <f t="shared" si="49"/>
        <v>0</v>
      </c>
      <c r="AQ208" s="23">
        <f t="shared" si="49"/>
        <v>0</v>
      </c>
      <c r="AR208" s="23">
        <f t="shared" si="49"/>
        <v>0</v>
      </c>
      <c r="AS208" s="23">
        <f t="shared" si="49"/>
        <v>356224</v>
      </c>
      <c r="AT208" s="23">
        <f t="shared" si="49"/>
        <v>0</v>
      </c>
      <c r="AU208" s="23">
        <f t="shared" si="49"/>
        <v>0</v>
      </c>
      <c r="AV208" s="23">
        <f t="shared" si="49"/>
        <v>0</v>
      </c>
      <c r="AW208" s="23">
        <f t="shared" si="49"/>
        <v>5660330</v>
      </c>
      <c r="AX208" s="23">
        <f t="shared" si="49"/>
        <v>0</v>
      </c>
      <c r="AY208" s="23">
        <f t="shared" si="49"/>
        <v>0</v>
      </c>
      <c r="AZ208" s="23">
        <f t="shared" si="49"/>
        <v>0</v>
      </c>
      <c r="BA208" s="23">
        <f t="shared" si="49"/>
        <v>265810243</v>
      </c>
      <c r="BB208" s="23">
        <f t="shared" si="47"/>
        <v>2477069145</v>
      </c>
      <c r="BC208" s="22">
        <f t="shared" si="36"/>
        <v>3460995801</v>
      </c>
    </row>
    <row r="209" spans="1:55" ht="9" x14ac:dyDescent="0.25">
      <c r="A209" s="1" t="s">
        <v>330</v>
      </c>
      <c r="B209" s="1" t="s">
        <v>331</v>
      </c>
      <c r="C209" s="23">
        <f t="shared" si="48"/>
        <v>0</v>
      </c>
      <c r="D209" s="23">
        <f t="shared" si="49"/>
        <v>25918579</v>
      </c>
      <c r="E209" s="23">
        <f t="shared" si="49"/>
        <v>0</v>
      </c>
      <c r="F209" s="23">
        <f t="shared" si="49"/>
        <v>0</v>
      </c>
      <c r="G209" s="23">
        <f t="shared" si="49"/>
        <v>0</v>
      </c>
      <c r="H209" s="23">
        <f t="shared" si="49"/>
        <v>0</v>
      </c>
      <c r="I209" s="23">
        <f t="shared" si="49"/>
        <v>0</v>
      </c>
      <c r="J209" s="23">
        <f t="shared" si="49"/>
        <v>0</v>
      </c>
      <c r="K209" s="23">
        <f t="shared" si="49"/>
        <v>0</v>
      </c>
      <c r="L209" s="23">
        <f t="shared" si="49"/>
        <v>0</v>
      </c>
      <c r="M209" s="23">
        <f t="shared" si="49"/>
        <v>0</v>
      </c>
      <c r="N209" s="23">
        <f t="shared" si="49"/>
        <v>0</v>
      </c>
      <c r="O209" s="23">
        <f t="shared" si="49"/>
        <v>0</v>
      </c>
      <c r="P209" s="23">
        <f t="shared" si="49"/>
        <v>0</v>
      </c>
      <c r="Q209" s="23">
        <f t="shared" si="49"/>
        <v>0</v>
      </c>
      <c r="R209" s="23">
        <f t="shared" si="49"/>
        <v>0</v>
      </c>
      <c r="S209" s="23">
        <f t="shared" si="49"/>
        <v>0</v>
      </c>
      <c r="T209" s="23">
        <f t="shared" si="49"/>
        <v>0</v>
      </c>
      <c r="U209" s="23">
        <f t="shared" si="49"/>
        <v>0</v>
      </c>
      <c r="V209" s="23">
        <f t="shared" si="49"/>
        <v>0</v>
      </c>
      <c r="W209" s="23">
        <f t="shared" si="49"/>
        <v>0</v>
      </c>
      <c r="X209" s="23">
        <f t="shared" si="49"/>
        <v>0</v>
      </c>
      <c r="Y209" s="23">
        <f t="shared" si="49"/>
        <v>0</v>
      </c>
      <c r="Z209" s="23">
        <f t="shared" si="49"/>
        <v>0</v>
      </c>
      <c r="AA209" s="23">
        <f t="shared" si="49"/>
        <v>15404393</v>
      </c>
      <c r="AB209" s="23">
        <f t="shared" si="49"/>
        <v>0</v>
      </c>
      <c r="AC209" s="23">
        <f t="shared" si="49"/>
        <v>0</v>
      </c>
      <c r="AD209" s="23">
        <f t="shared" si="46"/>
        <v>0</v>
      </c>
      <c r="AE209" s="23">
        <f t="shared" si="49"/>
        <v>0</v>
      </c>
      <c r="AF209" s="23">
        <f t="shared" si="49"/>
        <v>0</v>
      </c>
      <c r="AG209" s="23">
        <f t="shared" si="49"/>
        <v>0</v>
      </c>
      <c r="AH209" s="23">
        <f t="shared" si="49"/>
        <v>0</v>
      </c>
      <c r="AI209" s="23">
        <f t="shared" si="49"/>
        <v>0</v>
      </c>
      <c r="AJ209" s="23">
        <f t="shared" si="49"/>
        <v>0</v>
      </c>
      <c r="AK209" s="23">
        <f t="shared" si="49"/>
        <v>0</v>
      </c>
      <c r="AL209" s="23">
        <f t="shared" si="49"/>
        <v>0</v>
      </c>
      <c r="AM209" s="23">
        <f t="shared" si="49"/>
        <v>0</v>
      </c>
      <c r="AN209" s="23">
        <f t="shared" si="49"/>
        <v>0</v>
      </c>
      <c r="AO209" s="23">
        <f t="shared" si="49"/>
        <v>601902963</v>
      </c>
      <c r="AP209" s="23">
        <f t="shared" si="49"/>
        <v>0</v>
      </c>
      <c r="AQ209" s="23">
        <f t="shared" si="49"/>
        <v>0</v>
      </c>
      <c r="AR209" s="23">
        <f t="shared" si="49"/>
        <v>0</v>
      </c>
      <c r="AS209" s="23">
        <f t="shared" si="49"/>
        <v>0</v>
      </c>
      <c r="AT209" s="23">
        <f t="shared" si="49"/>
        <v>0</v>
      </c>
      <c r="AU209" s="23">
        <f t="shared" si="49"/>
        <v>0</v>
      </c>
      <c r="AV209" s="23">
        <f t="shared" si="49"/>
        <v>0</v>
      </c>
      <c r="AW209" s="23">
        <f t="shared" si="49"/>
        <v>0</v>
      </c>
      <c r="AX209" s="23">
        <f t="shared" si="49"/>
        <v>0</v>
      </c>
      <c r="AY209" s="23">
        <f t="shared" si="49"/>
        <v>0</v>
      </c>
      <c r="AZ209" s="23">
        <f t="shared" si="49"/>
        <v>0</v>
      </c>
      <c r="BA209" s="23">
        <f t="shared" si="49"/>
        <v>0</v>
      </c>
      <c r="BB209" s="23">
        <f t="shared" si="47"/>
        <v>0</v>
      </c>
      <c r="BC209" s="22">
        <f t="shared" si="36"/>
        <v>643225935</v>
      </c>
    </row>
    <row r="210" spans="1:55" ht="9" x14ac:dyDescent="0.25">
      <c r="A210" s="1" t="s">
        <v>332</v>
      </c>
      <c r="B210" s="1" t="s">
        <v>333</v>
      </c>
      <c r="C210" s="23">
        <f t="shared" si="48"/>
        <v>0</v>
      </c>
      <c r="D210" s="23">
        <f t="shared" si="49"/>
        <v>0</v>
      </c>
      <c r="E210" s="23">
        <f t="shared" si="49"/>
        <v>0</v>
      </c>
      <c r="F210" s="23">
        <f t="shared" si="49"/>
        <v>0</v>
      </c>
      <c r="G210" s="23">
        <f t="shared" si="49"/>
        <v>0</v>
      </c>
      <c r="H210" s="23">
        <f t="shared" si="49"/>
        <v>0</v>
      </c>
      <c r="I210" s="23">
        <f t="shared" si="49"/>
        <v>0</v>
      </c>
      <c r="J210" s="23">
        <f t="shared" si="49"/>
        <v>0</v>
      </c>
      <c r="K210" s="23">
        <f t="shared" si="49"/>
        <v>0</v>
      </c>
      <c r="L210" s="23">
        <f t="shared" si="49"/>
        <v>0</v>
      </c>
      <c r="M210" s="23">
        <f t="shared" si="49"/>
        <v>0</v>
      </c>
      <c r="N210" s="23">
        <f t="shared" si="49"/>
        <v>0</v>
      </c>
      <c r="O210" s="23">
        <f t="shared" si="49"/>
        <v>0</v>
      </c>
      <c r="P210" s="23">
        <f t="shared" si="49"/>
        <v>0</v>
      </c>
      <c r="Q210" s="23">
        <f t="shared" si="49"/>
        <v>0</v>
      </c>
      <c r="R210" s="23">
        <f t="shared" si="49"/>
        <v>0</v>
      </c>
      <c r="S210" s="23">
        <f t="shared" si="49"/>
        <v>0</v>
      </c>
      <c r="T210" s="23">
        <f t="shared" si="49"/>
        <v>0</v>
      </c>
      <c r="U210" s="23">
        <f t="shared" si="49"/>
        <v>0</v>
      </c>
      <c r="V210" s="23">
        <f t="shared" si="49"/>
        <v>0</v>
      </c>
      <c r="W210" s="23">
        <f t="shared" si="49"/>
        <v>0</v>
      </c>
      <c r="X210" s="23">
        <f t="shared" si="49"/>
        <v>0</v>
      </c>
      <c r="Y210" s="23">
        <f t="shared" si="49"/>
        <v>0</v>
      </c>
      <c r="Z210" s="23">
        <f t="shared" si="49"/>
        <v>0</v>
      </c>
      <c r="AA210" s="23">
        <f t="shared" si="49"/>
        <v>14905301</v>
      </c>
      <c r="AB210" s="23">
        <f t="shared" si="49"/>
        <v>0</v>
      </c>
      <c r="AC210" s="23">
        <f t="shared" si="49"/>
        <v>0</v>
      </c>
      <c r="AD210" s="23">
        <f t="shared" si="46"/>
        <v>0</v>
      </c>
      <c r="AE210" s="23">
        <f t="shared" si="49"/>
        <v>0</v>
      </c>
      <c r="AF210" s="23">
        <f t="shared" si="49"/>
        <v>0</v>
      </c>
      <c r="AG210" s="23">
        <f t="shared" si="49"/>
        <v>0</v>
      </c>
      <c r="AH210" s="23">
        <f t="shared" si="49"/>
        <v>0</v>
      </c>
      <c r="AI210" s="23">
        <f t="shared" si="49"/>
        <v>0</v>
      </c>
      <c r="AJ210" s="23">
        <f t="shared" si="49"/>
        <v>0</v>
      </c>
      <c r="AK210" s="23">
        <f t="shared" si="49"/>
        <v>0</v>
      </c>
      <c r="AL210" s="23">
        <f t="shared" si="49"/>
        <v>0</v>
      </c>
      <c r="AM210" s="23">
        <f t="shared" si="49"/>
        <v>0</v>
      </c>
      <c r="AN210" s="23">
        <f t="shared" si="49"/>
        <v>0</v>
      </c>
      <c r="AO210" s="23">
        <f t="shared" si="49"/>
        <v>0</v>
      </c>
      <c r="AP210" s="23">
        <f t="shared" si="49"/>
        <v>0</v>
      </c>
      <c r="AQ210" s="23">
        <f t="shared" si="49"/>
        <v>0</v>
      </c>
      <c r="AR210" s="23">
        <f t="shared" si="49"/>
        <v>0</v>
      </c>
      <c r="AS210" s="23">
        <f t="shared" si="49"/>
        <v>0</v>
      </c>
      <c r="AT210" s="23">
        <f t="shared" si="49"/>
        <v>0</v>
      </c>
      <c r="AU210" s="23">
        <f t="shared" si="49"/>
        <v>0</v>
      </c>
      <c r="AV210" s="23">
        <f t="shared" si="49"/>
        <v>0</v>
      </c>
      <c r="AW210" s="23">
        <f t="shared" si="49"/>
        <v>0</v>
      </c>
      <c r="AX210" s="23">
        <f t="shared" si="49"/>
        <v>0</v>
      </c>
      <c r="AY210" s="23">
        <f t="shared" si="49"/>
        <v>0</v>
      </c>
      <c r="AZ210" s="23">
        <f t="shared" si="49"/>
        <v>0</v>
      </c>
      <c r="BA210" s="23">
        <f t="shared" si="49"/>
        <v>0</v>
      </c>
      <c r="BB210" s="23">
        <f t="shared" si="47"/>
        <v>1221559668</v>
      </c>
      <c r="BC210" s="22">
        <f t="shared" si="36"/>
        <v>1236464969</v>
      </c>
    </row>
    <row r="211" spans="1:55" ht="9" x14ac:dyDescent="0.25">
      <c r="A211" s="1" t="s">
        <v>334</v>
      </c>
      <c r="B211" s="1" t="s">
        <v>335</v>
      </c>
      <c r="C211" s="23">
        <f t="shared" si="48"/>
        <v>0</v>
      </c>
      <c r="D211" s="23">
        <f t="shared" si="49"/>
        <v>14583904</v>
      </c>
      <c r="E211" s="23">
        <f t="shared" si="49"/>
        <v>70714</v>
      </c>
      <c r="F211" s="23">
        <f t="shared" si="49"/>
        <v>0</v>
      </c>
      <c r="G211" s="23">
        <f t="shared" si="49"/>
        <v>0</v>
      </c>
      <c r="H211" s="23">
        <f t="shared" si="49"/>
        <v>0</v>
      </c>
      <c r="I211" s="23">
        <f t="shared" si="49"/>
        <v>0</v>
      </c>
      <c r="J211" s="23">
        <f t="shared" si="49"/>
        <v>0</v>
      </c>
      <c r="K211" s="23">
        <f t="shared" si="49"/>
        <v>0</v>
      </c>
      <c r="L211" s="23">
        <f t="shared" si="49"/>
        <v>17658938</v>
      </c>
      <c r="M211" s="23">
        <f t="shared" si="49"/>
        <v>0</v>
      </c>
      <c r="N211" s="23">
        <f t="shared" si="49"/>
        <v>0</v>
      </c>
      <c r="O211" s="23">
        <f t="shared" si="49"/>
        <v>0</v>
      </c>
      <c r="P211" s="23">
        <f t="shared" si="49"/>
        <v>0</v>
      </c>
      <c r="Q211" s="23">
        <f t="shared" si="49"/>
        <v>0</v>
      </c>
      <c r="R211" s="23">
        <f t="shared" si="49"/>
        <v>0</v>
      </c>
      <c r="S211" s="23">
        <f t="shared" si="49"/>
        <v>0</v>
      </c>
      <c r="T211" s="23">
        <f t="shared" si="49"/>
        <v>0</v>
      </c>
      <c r="U211" s="23">
        <f t="shared" si="49"/>
        <v>0</v>
      </c>
      <c r="V211" s="23">
        <f t="shared" si="49"/>
        <v>0</v>
      </c>
      <c r="W211" s="23">
        <f t="shared" si="49"/>
        <v>0</v>
      </c>
      <c r="X211" s="23">
        <f t="shared" si="49"/>
        <v>0</v>
      </c>
      <c r="Y211" s="23">
        <f t="shared" si="49"/>
        <v>0</v>
      </c>
      <c r="Z211" s="23">
        <f t="shared" si="49"/>
        <v>0</v>
      </c>
      <c r="AA211" s="23">
        <f t="shared" si="49"/>
        <v>114057941</v>
      </c>
      <c r="AB211" s="23">
        <f t="shared" si="49"/>
        <v>0</v>
      </c>
      <c r="AC211" s="23">
        <f t="shared" si="49"/>
        <v>0</v>
      </c>
      <c r="AD211" s="23">
        <f t="shared" si="46"/>
        <v>0</v>
      </c>
      <c r="AE211" s="23">
        <f t="shared" si="49"/>
        <v>0</v>
      </c>
      <c r="AF211" s="23">
        <f t="shared" si="49"/>
        <v>0</v>
      </c>
      <c r="AG211" s="23">
        <f t="shared" si="49"/>
        <v>0</v>
      </c>
      <c r="AH211" s="23">
        <f t="shared" si="49"/>
        <v>0</v>
      </c>
      <c r="AI211" s="23">
        <f t="shared" si="49"/>
        <v>0</v>
      </c>
      <c r="AJ211" s="23">
        <f t="shared" si="49"/>
        <v>0</v>
      </c>
      <c r="AK211" s="23">
        <f t="shared" si="49"/>
        <v>0</v>
      </c>
      <c r="AL211" s="23">
        <f t="shared" si="49"/>
        <v>0</v>
      </c>
      <c r="AM211" s="23">
        <f t="shared" si="49"/>
        <v>0</v>
      </c>
      <c r="AN211" s="23">
        <f t="shared" si="49"/>
        <v>0</v>
      </c>
      <c r="AO211" s="23">
        <f t="shared" si="49"/>
        <v>0</v>
      </c>
      <c r="AP211" s="23">
        <f t="shared" si="49"/>
        <v>0</v>
      </c>
      <c r="AQ211" s="23">
        <f t="shared" si="49"/>
        <v>0</v>
      </c>
      <c r="AR211" s="23">
        <f t="shared" si="49"/>
        <v>0</v>
      </c>
      <c r="AS211" s="23">
        <f t="shared" si="49"/>
        <v>0</v>
      </c>
      <c r="AT211" s="23">
        <f t="shared" si="49"/>
        <v>0</v>
      </c>
      <c r="AU211" s="23">
        <f t="shared" si="49"/>
        <v>0</v>
      </c>
      <c r="AV211" s="23">
        <f t="shared" si="49"/>
        <v>0</v>
      </c>
      <c r="AW211" s="23">
        <f t="shared" si="49"/>
        <v>0</v>
      </c>
      <c r="AX211" s="23">
        <f t="shared" si="49"/>
        <v>0</v>
      </c>
      <c r="AY211" s="23">
        <f t="shared" si="49"/>
        <v>0</v>
      </c>
      <c r="AZ211" s="23">
        <f t="shared" si="49"/>
        <v>0</v>
      </c>
      <c r="BA211" s="23">
        <f t="shared" si="49"/>
        <v>251422678</v>
      </c>
      <c r="BB211" s="23">
        <f t="shared" si="47"/>
        <v>827779932</v>
      </c>
      <c r="BC211" s="22">
        <f t="shared" si="36"/>
        <v>1225574107</v>
      </c>
    </row>
    <row r="212" spans="1:55" ht="9" x14ac:dyDescent="0.25">
      <c r="A212" s="1" t="s">
        <v>336</v>
      </c>
      <c r="B212" s="1" t="s">
        <v>337</v>
      </c>
      <c r="C212" s="23">
        <f t="shared" si="48"/>
        <v>0</v>
      </c>
      <c r="D212" s="23">
        <f t="shared" si="49"/>
        <v>4694</v>
      </c>
      <c r="E212" s="23">
        <f t="shared" si="49"/>
        <v>649758</v>
      </c>
      <c r="F212" s="23">
        <f t="shared" si="49"/>
        <v>0</v>
      </c>
      <c r="G212" s="23">
        <f t="shared" si="49"/>
        <v>0</v>
      </c>
      <c r="H212" s="23">
        <f t="shared" si="49"/>
        <v>0</v>
      </c>
      <c r="I212" s="23">
        <f t="shared" si="49"/>
        <v>0</v>
      </c>
      <c r="J212" s="23">
        <f t="shared" si="49"/>
        <v>4462737</v>
      </c>
      <c r="K212" s="23">
        <f t="shared" si="49"/>
        <v>0</v>
      </c>
      <c r="L212" s="23">
        <f t="shared" si="49"/>
        <v>16775364</v>
      </c>
      <c r="M212" s="23">
        <f t="shared" si="49"/>
        <v>0</v>
      </c>
      <c r="N212" s="23">
        <f t="shared" si="49"/>
        <v>2866603</v>
      </c>
      <c r="O212" s="23">
        <f t="shared" si="49"/>
        <v>0</v>
      </c>
      <c r="P212" s="23">
        <f t="shared" si="49"/>
        <v>0</v>
      </c>
      <c r="Q212" s="23">
        <f t="shared" si="49"/>
        <v>0</v>
      </c>
      <c r="R212" s="23">
        <f t="shared" si="49"/>
        <v>0</v>
      </c>
      <c r="S212" s="23">
        <f t="shared" si="49"/>
        <v>0</v>
      </c>
      <c r="T212" s="23">
        <f t="shared" si="49"/>
        <v>0</v>
      </c>
      <c r="U212" s="23">
        <f t="shared" si="49"/>
        <v>0</v>
      </c>
      <c r="V212" s="23">
        <f t="shared" si="49"/>
        <v>0</v>
      </c>
      <c r="W212" s="23">
        <f t="shared" si="49"/>
        <v>0</v>
      </c>
      <c r="X212" s="23">
        <f t="shared" si="49"/>
        <v>0</v>
      </c>
      <c r="Y212" s="23">
        <f t="shared" si="49"/>
        <v>0</v>
      </c>
      <c r="Z212" s="23">
        <f t="shared" si="49"/>
        <v>0</v>
      </c>
      <c r="AA212" s="23">
        <f t="shared" si="49"/>
        <v>122735396</v>
      </c>
      <c r="AB212" s="23">
        <f t="shared" si="49"/>
        <v>0</v>
      </c>
      <c r="AC212" s="23">
        <f t="shared" si="49"/>
        <v>0</v>
      </c>
      <c r="AD212" s="23">
        <f t="shared" si="46"/>
        <v>0</v>
      </c>
      <c r="AE212" s="23">
        <f t="shared" si="49"/>
        <v>0</v>
      </c>
      <c r="AF212" s="23">
        <f t="shared" si="49"/>
        <v>0</v>
      </c>
      <c r="AG212" s="23">
        <f t="shared" si="49"/>
        <v>12450336</v>
      </c>
      <c r="AH212" s="23">
        <f t="shared" si="49"/>
        <v>0</v>
      </c>
      <c r="AI212" s="23">
        <f t="shared" si="49"/>
        <v>0</v>
      </c>
      <c r="AJ212" s="23">
        <f t="shared" si="49"/>
        <v>0</v>
      </c>
      <c r="AK212" s="23">
        <f t="shared" si="49"/>
        <v>0</v>
      </c>
      <c r="AL212" s="23">
        <f t="shared" si="49"/>
        <v>138</v>
      </c>
      <c r="AM212" s="23">
        <f t="shared" si="49"/>
        <v>0</v>
      </c>
      <c r="AN212" s="23">
        <f t="shared" si="49"/>
        <v>0</v>
      </c>
      <c r="AO212" s="23">
        <f t="shared" si="49"/>
        <v>4223757</v>
      </c>
      <c r="AP212" s="23">
        <f t="shared" si="49"/>
        <v>0</v>
      </c>
      <c r="AQ212" s="23">
        <f t="shared" si="49"/>
        <v>0</v>
      </c>
      <c r="AR212" s="23">
        <f t="shared" si="49"/>
        <v>0</v>
      </c>
      <c r="AS212" s="23">
        <f t="shared" si="49"/>
        <v>0</v>
      </c>
      <c r="AT212" s="23">
        <f t="shared" si="49"/>
        <v>0</v>
      </c>
      <c r="AU212" s="23">
        <f t="shared" si="49"/>
        <v>0</v>
      </c>
      <c r="AV212" s="23">
        <f t="shared" si="49"/>
        <v>1860497</v>
      </c>
      <c r="AW212" s="23">
        <f t="shared" si="49"/>
        <v>0</v>
      </c>
      <c r="AX212" s="23">
        <f t="shared" si="49"/>
        <v>0</v>
      </c>
      <c r="AY212" s="23">
        <f t="shared" si="49"/>
        <v>0</v>
      </c>
      <c r="AZ212" s="23">
        <f t="shared" si="49"/>
        <v>0</v>
      </c>
      <c r="BA212" s="23">
        <f t="shared" si="49"/>
        <v>11694675</v>
      </c>
      <c r="BB212" s="23">
        <f t="shared" si="47"/>
        <v>272109716</v>
      </c>
      <c r="BC212" s="22">
        <f t="shared" si="36"/>
        <v>449833671</v>
      </c>
    </row>
    <row r="213" spans="1:55" ht="9" x14ac:dyDescent="0.25">
      <c r="A213" s="1" t="s">
        <v>338</v>
      </c>
      <c r="B213" s="1" t="s">
        <v>339</v>
      </c>
      <c r="C213" s="23">
        <f t="shared" si="48"/>
        <v>0</v>
      </c>
      <c r="D213" s="23">
        <f t="shared" si="49"/>
        <v>2153224</v>
      </c>
      <c r="E213" s="23">
        <f t="shared" si="49"/>
        <v>1258433</v>
      </c>
      <c r="F213" s="23">
        <f t="shared" si="49"/>
        <v>0</v>
      </c>
      <c r="G213" s="23">
        <f t="shared" si="49"/>
        <v>0</v>
      </c>
      <c r="H213" s="23">
        <f t="shared" si="49"/>
        <v>0</v>
      </c>
      <c r="I213" s="23">
        <f t="shared" si="49"/>
        <v>0</v>
      </c>
      <c r="J213" s="23">
        <f t="shared" si="49"/>
        <v>493048</v>
      </c>
      <c r="K213" s="23">
        <f t="shared" si="49"/>
        <v>0</v>
      </c>
      <c r="L213" s="23">
        <f t="shared" si="49"/>
        <v>7234427</v>
      </c>
      <c r="M213" s="23">
        <f t="shared" si="49"/>
        <v>0</v>
      </c>
      <c r="N213" s="23">
        <f t="shared" si="49"/>
        <v>7891725</v>
      </c>
      <c r="O213" s="23">
        <f t="shared" si="49"/>
        <v>0</v>
      </c>
      <c r="P213" s="23">
        <f t="shared" si="49"/>
        <v>0</v>
      </c>
      <c r="Q213" s="23">
        <f t="shared" si="49"/>
        <v>0</v>
      </c>
      <c r="R213" s="23">
        <f t="shared" si="49"/>
        <v>0</v>
      </c>
      <c r="S213" s="23">
        <f t="shared" si="49"/>
        <v>0</v>
      </c>
      <c r="T213" s="23">
        <f t="shared" si="49"/>
        <v>0</v>
      </c>
      <c r="U213" s="23">
        <f t="shared" si="49"/>
        <v>0</v>
      </c>
      <c r="V213" s="23">
        <f t="shared" si="49"/>
        <v>0</v>
      </c>
      <c r="W213" s="23">
        <f t="shared" si="49"/>
        <v>-151</v>
      </c>
      <c r="X213" s="23">
        <f t="shared" si="49"/>
        <v>0</v>
      </c>
      <c r="Y213" s="23">
        <f t="shared" si="49"/>
        <v>0</v>
      </c>
      <c r="Z213" s="23">
        <f t="shared" si="49"/>
        <v>0</v>
      </c>
      <c r="AA213" s="23">
        <f t="shared" si="49"/>
        <v>228077713</v>
      </c>
      <c r="AB213" s="23">
        <f t="shared" si="49"/>
        <v>0</v>
      </c>
      <c r="AC213" s="23">
        <f t="shared" si="49"/>
        <v>0</v>
      </c>
      <c r="AD213" s="23">
        <f t="shared" si="46"/>
        <v>0</v>
      </c>
      <c r="AE213" s="23">
        <f t="shared" si="49"/>
        <v>0</v>
      </c>
      <c r="AF213" s="23">
        <f t="shared" si="49"/>
        <v>0</v>
      </c>
      <c r="AG213" s="23">
        <f t="shared" si="49"/>
        <v>4831645</v>
      </c>
      <c r="AH213" s="23">
        <f t="shared" si="49"/>
        <v>0</v>
      </c>
      <c r="AI213" s="23">
        <f t="shared" si="49"/>
        <v>0</v>
      </c>
      <c r="AJ213" s="23">
        <f t="shared" si="49"/>
        <v>0</v>
      </c>
      <c r="AK213" s="23">
        <f t="shared" si="49"/>
        <v>0</v>
      </c>
      <c r="AL213" s="23">
        <f t="shared" si="49"/>
        <v>-7878</v>
      </c>
      <c r="AM213" s="23">
        <f t="shared" si="49"/>
        <v>0</v>
      </c>
      <c r="AN213" s="23">
        <f t="shared" ref="D213:BA218" si="50">AN75+AN150</f>
        <v>0</v>
      </c>
      <c r="AO213" s="23">
        <f t="shared" si="50"/>
        <v>87831366</v>
      </c>
      <c r="AP213" s="23">
        <f t="shared" si="50"/>
        <v>0</v>
      </c>
      <c r="AQ213" s="23">
        <f t="shared" si="50"/>
        <v>0</v>
      </c>
      <c r="AR213" s="23">
        <f t="shared" si="50"/>
        <v>2292863</v>
      </c>
      <c r="AS213" s="23">
        <f t="shared" si="50"/>
        <v>0</v>
      </c>
      <c r="AT213" s="23">
        <f t="shared" si="50"/>
        <v>0</v>
      </c>
      <c r="AU213" s="23">
        <f t="shared" si="50"/>
        <v>0</v>
      </c>
      <c r="AV213" s="23">
        <f t="shared" si="50"/>
        <v>0</v>
      </c>
      <c r="AW213" s="23">
        <f t="shared" si="50"/>
        <v>6051</v>
      </c>
      <c r="AX213" s="23">
        <f t="shared" si="50"/>
        <v>0</v>
      </c>
      <c r="AY213" s="23">
        <f t="shared" si="50"/>
        <v>0</v>
      </c>
      <c r="AZ213" s="23">
        <f t="shared" si="50"/>
        <v>0</v>
      </c>
      <c r="BA213" s="23">
        <f t="shared" si="50"/>
        <v>105836234</v>
      </c>
      <c r="BB213" s="23">
        <f t="shared" si="47"/>
        <v>1721991232</v>
      </c>
      <c r="BC213" s="22">
        <f t="shared" si="36"/>
        <v>2169889932</v>
      </c>
    </row>
    <row r="214" spans="1:55" ht="9" x14ac:dyDescent="0.25">
      <c r="A214" s="1" t="s">
        <v>340</v>
      </c>
      <c r="B214" s="1" t="s">
        <v>341</v>
      </c>
      <c r="C214" s="23">
        <f t="shared" si="48"/>
        <v>0</v>
      </c>
      <c r="D214" s="23">
        <f t="shared" si="50"/>
        <v>1018296</v>
      </c>
      <c r="E214" s="23">
        <f t="shared" si="50"/>
        <v>0</v>
      </c>
      <c r="F214" s="23">
        <f t="shared" si="50"/>
        <v>0</v>
      </c>
      <c r="G214" s="23">
        <f t="shared" si="50"/>
        <v>0</v>
      </c>
      <c r="H214" s="23">
        <f t="shared" si="50"/>
        <v>0</v>
      </c>
      <c r="I214" s="23">
        <f t="shared" si="50"/>
        <v>0</v>
      </c>
      <c r="J214" s="23">
        <f t="shared" si="50"/>
        <v>87190</v>
      </c>
      <c r="K214" s="23">
        <f t="shared" si="50"/>
        <v>0</v>
      </c>
      <c r="L214" s="23">
        <f t="shared" si="50"/>
        <v>65506</v>
      </c>
      <c r="M214" s="23">
        <f t="shared" si="50"/>
        <v>0</v>
      </c>
      <c r="N214" s="23">
        <f t="shared" si="50"/>
        <v>133142</v>
      </c>
      <c r="O214" s="23">
        <f t="shared" si="50"/>
        <v>0</v>
      </c>
      <c r="P214" s="23">
        <f t="shared" si="50"/>
        <v>0</v>
      </c>
      <c r="Q214" s="23">
        <f t="shared" si="50"/>
        <v>0</v>
      </c>
      <c r="R214" s="23">
        <f t="shared" si="50"/>
        <v>0</v>
      </c>
      <c r="S214" s="23">
        <f t="shared" si="50"/>
        <v>0</v>
      </c>
      <c r="T214" s="23">
        <f t="shared" si="50"/>
        <v>0</v>
      </c>
      <c r="U214" s="23">
        <f t="shared" si="50"/>
        <v>0</v>
      </c>
      <c r="V214" s="23">
        <f t="shared" si="50"/>
        <v>0</v>
      </c>
      <c r="W214" s="23">
        <f t="shared" si="50"/>
        <v>0</v>
      </c>
      <c r="X214" s="23">
        <f t="shared" si="50"/>
        <v>0</v>
      </c>
      <c r="Y214" s="23">
        <f t="shared" si="50"/>
        <v>0</v>
      </c>
      <c r="Z214" s="23">
        <f t="shared" si="50"/>
        <v>0</v>
      </c>
      <c r="AA214" s="23">
        <f t="shared" si="50"/>
        <v>0</v>
      </c>
      <c r="AB214" s="23">
        <f t="shared" si="50"/>
        <v>0</v>
      </c>
      <c r="AC214" s="23">
        <f t="shared" si="50"/>
        <v>0</v>
      </c>
      <c r="AD214" s="23">
        <f t="shared" si="46"/>
        <v>0</v>
      </c>
      <c r="AE214" s="23">
        <f t="shared" si="50"/>
        <v>0</v>
      </c>
      <c r="AF214" s="23">
        <f t="shared" si="50"/>
        <v>0</v>
      </c>
      <c r="AG214" s="23">
        <f t="shared" si="50"/>
        <v>444274</v>
      </c>
      <c r="AH214" s="23">
        <f t="shared" si="50"/>
        <v>0</v>
      </c>
      <c r="AI214" s="23">
        <f t="shared" si="50"/>
        <v>0</v>
      </c>
      <c r="AJ214" s="23">
        <f t="shared" si="50"/>
        <v>0</v>
      </c>
      <c r="AK214" s="23">
        <f t="shared" si="50"/>
        <v>0</v>
      </c>
      <c r="AL214" s="23">
        <f t="shared" si="50"/>
        <v>0</v>
      </c>
      <c r="AM214" s="23">
        <f t="shared" si="50"/>
        <v>0</v>
      </c>
      <c r="AN214" s="23">
        <f t="shared" si="50"/>
        <v>0</v>
      </c>
      <c r="AO214" s="23">
        <f t="shared" si="50"/>
        <v>0</v>
      </c>
      <c r="AP214" s="23">
        <f t="shared" si="50"/>
        <v>0</v>
      </c>
      <c r="AQ214" s="23">
        <f t="shared" si="50"/>
        <v>0</v>
      </c>
      <c r="AR214" s="23">
        <f t="shared" si="50"/>
        <v>0</v>
      </c>
      <c r="AS214" s="23">
        <f t="shared" si="50"/>
        <v>0</v>
      </c>
      <c r="AT214" s="23">
        <f t="shared" si="50"/>
        <v>0</v>
      </c>
      <c r="AU214" s="23">
        <f t="shared" si="50"/>
        <v>0</v>
      </c>
      <c r="AV214" s="23">
        <f t="shared" si="50"/>
        <v>0</v>
      </c>
      <c r="AW214" s="23">
        <f t="shared" si="50"/>
        <v>0</v>
      </c>
      <c r="AX214" s="23">
        <f t="shared" si="50"/>
        <v>0</v>
      </c>
      <c r="AY214" s="23">
        <f t="shared" si="50"/>
        <v>0</v>
      </c>
      <c r="AZ214" s="23">
        <f t="shared" si="50"/>
        <v>0</v>
      </c>
      <c r="BA214" s="23">
        <f t="shared" si="50"/>
        <v>7950818</v>
      </c>
      <c r="BB214" s="23">
        <f t="shared" si="47"/>
        <v>141187215</v>
      </c>
      <c r="BC214" s="22">
        <f t="shared" si="36"/>
        <v>150886441</v>
      </c>
    </row>
    <row r="215" spans="1:55" ht="9" x14ac:dyDescent="0.25">
      <c r="A215" s="1" t="s">
        <v>342</v>
      </c>
      <c r="B215" s="1" t="s">
        <v>343</v>
      </c>
      <c r="C215" s="23">
        <f t="shared" si="48"/>
        <v>0</v>
      </c>
      <c r="D215" s="23">
        <f t="shared" si="50"/>
        <v>3661477</v>
      </c>
      <c r="E215" s="23">
        <f t="shared" si="50"/>
        <v>0</v>
      </c>
      <c r="F215" s="23">
        <f t="shared" si="50"/>
        <v>0</v>
      </c>
      <c r="G215" s="23">
        <f t="shared" si="50"/>
        <v>0</v>
      </c>
      <c r="H215" s="23">
        <f t="shared" si="50"/>
        <v>0</v>
      </c>
      <c r="I215" s="23">
        <f t="shared" si="50"/>
        <v>0</v>
      </c>
      <c r="J215" s="23">
        <f t="shared" si="50"/>
        <v>21269891</v>
      </c>
      <c r="K215" s="23">
        <f t="shared" si="50"/>
        <v>0</v>
      </c>
      <c r="L215" s="23">
        <f t="shared" si="50"/>
        <v>0</v>
      </c>
      <c r="M215" s="23">
        <f t="shared" si="50"/>
        <v>0</v>
      </c>
      <c r="N215" s="23">
        <f t="shared" si="50"/>
        <v>235025</v>
      </c>
      <c r="O215" s="23">
        <f t="shared" si="50"/>
        <v>0</v>
      </c>
      <c r="P215" s="23">
        <f t="shared" si="50"/>
        <v>0</v>
      </c>
      <c r="Q215" s="23">
        <f t="shared" si="50"/>
        <v>0</v>
      </c>
      <c r="R215" s="23">
        <f t="shared" si="50"/>
        <v>0</v>
      </c>
      <c r="S215" s="23">
        <f t="shared" si="50"/>
        <v>0</v>
      </c>
      <c r="T215" s="23">
        <f t="shared" si="50"/>
        <v>0</v>
      </c>
      <c r="U215" s="23">
        <f t="shared" si="50"/>
        <v>0</v>
      </c>
      <c r="V215" s="23">
        <f t="shared" si="50"/>
        <v>0</v>
      </c>
      <c r="W215" s="23">
        <f t="shared" si="50"/>
        <v>454</v>
      </c>
      <c r="X215" s="23">
        <f t="shared" si="50"/>
        <v>0</v>
      </c>
      <c r="Y215" s="23">
        <f t="shared" si="50"/>
        <v>0</v>
      </c>
      <c r="Z215" s="23">
        <f t="shared" si="50"/>
        <v>0</v>
      </c>
      <c r="AA215" s="23">
        <f t="shared" si="50"/>
        <v>6213067</v>
      </c>
      <c r="AB215" s="23">
        <f t="shared" si="50"/>
        <v>0</v>
      </c>
      <c r="AC215" s="23">
        <f t="shared" si="50"/>
        <v>0</v>
      </c>
      <c r="AD215" s="23">
        <f t="shared" si="46"/>
        <v>0</v>
      </c>
      <c r="AE215" s="23">
        <f t="shared" si="50"/>
        <v>0</v>
      </c>
      <c r="AF215" s="23">
        <f t="shared" si="50"/>
        <v>0</v>
      </c>
      <c r="AG215" s="23">
        <f t="shared" si="50"/>
        <v>1795545</v>
      </c>
      <c r="AH215" s="23">
        <f t="shared" si="50"/>
        <v>0</v>
      </c>
      <c r="AI215" s="23">
        <f t="shared" si="50"/>
        <v>0</v>
      </c>
      <c r="AJ215" s="23">
        <f t="shared" si="50"/>
        <v>0</v>
      </c>
      <c r="AK215" s="23">
        <f t="shared" si="50"/>
        <v>0</v>
      </c>
      <c r="AL215" s="23">
        <f t="shared" si="50"/>
        <v>0</v>
      </c>
      <c r="AM215" s="23">
        <f t="shared" si="50"/>
        <v>0</v>
      </c>
      <c r="AN215" s="23">
        <f t="shared" si="50"/>
        <v>0</v>
      </c>
      <c r="AO215" s="23">
        <f t="shared" si="50"/>
        <v>5470019</v>
      </c>
      <c r="AP215" s="23">
        <f t="shared" si="50"/>
        <v>0</v>
      </c>
      <c r="AQ215" s="23">
        <f t="shared" si="50"/>
        <v>0</v>
      </c>
      <c r="AR215" s="23">
        <f t="shared" si="50"/>
        <v>0</v>
      </c>
      <c r="AS215" s="23">
        <f t="shared" si="50"/>
        <v>0</v>
      </c>
      <c r="AT215" s="23">
        <f t="shared" si="50"/>
        <v>0</v>
      </c>
      <c r="AU215" s="23">
        <f t="shared" si="50"/>
        <v>0</v>
      </c>
      <c r="AV215" s="23">
        <f t="shared" si="50"/>
        <v>0</v>
      </c>
      <c r="AW215" s="23">
        <f t="shared" si="50"/>
        <v>0</v>
      </c>
      <c r="AX215" s="23">
        <f t="shared" si="50"/>
        <v>0</v>
      </c>
      <c r="AY215" s="23">
        <f t="shared" si="50"/>
        <v>0</v>
      </c>
      <c r="AZ215" s="23">
        <f t="shared" si="50"/>
        <v>0</v>
      </c>
      <c r="BA215" s="23">
        <f t="shared" si="50"/>
        <v>1933336</v>
      </c>
      <c r="BB215" s="23">
        <f t="shared" si="47"/>
        <v>61805734</v>
      </c>
      <c r="BC215" s="22">
        <f t="shared" si="36"/>
        <v>102384548</v>
      </c>
    </row>
    <row r="216" spans="1:55" ht="9" x14ac:dyDescent="0.25">
      <c r="A216" s="1" t="s">
        <v>344</v>
      </c>
      <c r="B216" s="1" t="s">
        <v>345</v>
      </c>
      <c r="C216" s="23">
        <f t="shared" si="48"/>
        <v>0</v>
      </c>
      <c r="D216" s="23">
        <f t="shared" si="50"/>
        <v>2747086</v>
      </c>
      <c r="E216" s="23">
        <f t="shared" si="50"/>
        <v>0</v>
      </c>
      <c r="F216" s="23">
        <f t="shared" si="50"/>
        <v>0</v>
      </c>
      <c r="G216" s="23">
        <f t="shared" si="50"/>
        <v>0</v>
      </c>
      <c r="H216" s="23">
        <f t="shared" si="50"/>
        <v>0</v>
      </c>
      <c r="I216" s="23">
        <f t="shared" si="50"/>
        <v>0</v>
      </c>
      <c r="J216" s="23">
        <f t="shared" si="50"/>
        <v>0</v>
      </c>
      <c r="K216" s="23">
        <f t="shared" si="50"/>
        <v>0</v>
      </c>
      <c r="L216" s="23">
        <f t="shared" si="50"/>
        <v>1575219</v>
      </c>
      <c r="M216" s="23">
        <f t="shared" si="50"/>
        <v>0</v>
      </c>
      <c r="N216" s="23">
        <f t="shared" si="50"/>
        <v>5249745</v>
      </c>
      <c r="O216" s="23">
        <f t="shared" si="50"/>
        <v>0</v>
      </c>
      <c r="P216" s="23">
        <f t="shared" si="50"/>
        <v>0</v>
      </c>
      <c r="Q216" s="23">
        <f t="shared" si="50"/>
        <v>0</v>
      </c>
      <c r="R216" s="23">
        <f t="shared" si="50"/>
        <v>0</v>
      </c>
      <c r="S216" s="23">
        <f t="shared" si="50"/>
        <v>0</v>
      </c>
      <c r="T216" s="23">
        <f t="shared" si="50"/>
        <v>0</v>
      </c>
      <c r="U216" s="23">
        <f t="shared" si="50"/>
        <v>0</v>
      </c>
      <c r="V216" s="23">
        <f t="shared" si="50"/>
        <v>0</v>
      </c>
      <c r="W216" s="23">
        <f t="shared" si="50"/>
        <v>0</v>
      </c>
      <c r="X216" s="23">
        <f t="shared" si="50"/>
        <v>0</v>
      </c>
      <c r="Y216" s="23">
        <f t="shared" si="50"/>
        <v>0</v>
      </c>
      <c r="Z216" s="23">
        <f t="shared" si="50"/>
        <v>0</v>
      </c>
      <c r="AA216" s="23">
        <f t="shared" si="50"/>
        <v>1762281</v>
      </c>
      <c r="AB216" s="23">
        <f t="shared" si="50"/>
        <v>0</v>
      </c>
      <c r="AC216" s="23">
        <f t="shared" si="50"/>
        <v>0</v>
      </c>
      <c r="AD216" s="23">
        <f t="shared" si="46"/>
        <v>0</v>
      </c>
      <c r="AE216" s="23">
        <f t="shared" si="50"/>
        <v>0</v>
      </c>
      <c r="AF216" s="23">
        <f t="shared" si="50"/>
        <v>0</v>
      </c>
      <c r="AG216" s="23">
        <f t="shared" si="50"/>
        <v>150006</v>
      </c>
      <c r="AH216" s="23">
        <f t="shared" si="50"/>
        <v>0</v>
      </c>
      <c r="AI216" s="23">
        <f t="shared" si="50"/>
        <v>0</v>
      </c>
      <c r="AJ216" s="23">
        <f t="shared" si="50"/>
        <v>0</v>
      </c>
      <c r="AK216" s="23">
        <f t="shared" si="50"/>
        <v>0</v>
      </c>
      <c r="AL216" s="23">
        <f t="shared" si="50"/>
        <v>0</v>
      </c>
      <c r="AM216" s="23">
        <f t="shared" si="50"/>
        <v>0</v>
      </c>
      <c r="AN216" s="23">
        <f t="shared" si="50"/>
        <v>0</v>
      </c>
      <c r="AO216" s="23">
        <f t="shared" si="50"/>
        <v>0</v>
      </c>
      <c r="AP216" s="23">
        <f t="shared" si="50"/>
        <v>0</v>
      </c>
      <c r="AQ216" s="23">
        <f t="shared" si="50"/>
        <v>0</v>
      </c>
      <c r="AR216" s="23">
        <f t="shared" si="50"/>
        <v>0</v>
      </c>
      <c r="AS216" s="23">
        <f t="shared" si="50"/>
        <v>0</v>
      </c>
      <c r="AT216" s="23">
        <f t="shared" si="50"/>
        <v>0</v>
      </c>
      <c r="AU216" s="23">
        <f t="shared" si="50"/>
        <v>0</v>
      </c>
      <c r="AV216" s="23">
        <f t="shared" si="50"/>
        <v>0</v>
      </c>
      <c r="AW216" s="23">
        <f t="shared" si="50"/>
        <v>92082</v>
      </c>
      <c r="AX216" s="23">
        <f t="shared" si="50"/>
        <v>0</v>
      </c>
      <c r="AY216" s="23">
        <f t="shared" si="50"/>
        <v>0</v>
      </c>
      <c r="AZ216" s="23">
        <f t="shared" si="50"/>
        <v>0</v>
      </c>
      <c r="BA216" s="23">
        <f t="shared" si="50"/>
        <v>18967079</v>
      </c>
      <c r="BB216" s="23">
        <f t="shared" si="47"/>
        <v>-49443792</v>
      </c>
      <c r="BC216" s="22">
        <f t="shared" si="36"/>
        <v>-18900294</v>
      </c>
    </row>
    <row r="217" spans="1:55" ht="9" x14ac:dyDescent="0.25">
      <c r="A217" s="1" t="s">
        <v>346</v>
      </c>
      <c r="B217" s="1" t="s">
        <v>347</v>
      </c>
      <c r="C217" s="23">
        <f t="shared" si="48"/>
        <v>0</v>
      </c>
      <c r="D217" s="23">
        <f t="shared" si="50"/>
        <v>0</v>
      </c>
      <c r="E217" s="23">
        <f t="shared" si="50"/>
        <v>0</v>
      </c>
      <c r="F217" s="23">
        <f t="shared" si="50"/>
        <v>0</v>
      </c>
      <c r="G217" s="23">
        <f t="shared" si="50"/>
        <v>0</v>
      </c>
      <c r="H217" s="23">
        <f t="shared" si="50"/>
        <v>0</v>
      </c>
      <c r="I217" s="23">
        <f t="shared" si="50"/>
        <v>0</v>
      </c>
      <c r="J217" s="23">
        <f t="shared" si="50"/>
        <v>0</v>
      </c>
      <c r="K217" s="23">
        <f t="shared" si="50"/>
        <v>0</v>
      </c>
      <c r="L217" s="23">
        <f t="shared" si="50"/>
        <v>0</v>
      </c>
      <c r="M217" s="23">
        <f t="shared" si="50"/>
        <v>0</v>
      </c>
      <c r="N217" s="23">
        <f t="shared" si="50"/>
        <v>0</v>
      </c>
      <c r="O217" s="23">
        <f t="shared" si="50"/>
        <v>0</v>
      </c>
      <c r="P217" s="23">
        <f t="shared" si="50"/>
        <v>0</v>
      </c>
      <c r="Q217" s="23">
        <f t="shared" si="50"/>
        <v>0</v>
      </c>
      <c r="R217" s="23">
        <f t="shared" si="50"/>
        <v>0</v>
      </c>
      <c r="S217" s="23">
        <f t="shared" si="50"/>
        <v>0</v>
      </c>
      <c r="T217" s="23">
        <f t="shared" si="50"/>
        <v>0</v>
      </c>
      <c r="U217" s="23">
        <f t="shared" si="50"/>
        <v>0</v>
      </c>
      <c r="V217" s="23">
        <f t="shared" si="50"/>
        <v>0</v>
      </c>
      <c r="W217" s="23">
        <f t="shared" si="50"/>
        <v>0</v>
      </c>
      <c r="X217" s="23">
        <f t="shared" si="50"/>
        <v>0</v>
      </c>
      <c r="Y217" s="23">
        <f t="shared" si="50"/>
        <v>17006628</v>
      </c>
      <c r="Z217" s="23">
        <f t="shared" si="50"/>
        <v>0</v>
      </c>
      <c r="AA217" s="23">
        <f t="shared" si="50"/>
        <v>0</v>
      </c>
      <c r="AB217" s="23">
        <f t="shared" si="50"/>
        <v>0</v>
      </c>
      <c r="AC217" s="23">
        <f t="shared" si="50"/>
        <v>0</v>
      </c>
      <c r="AD217" s="23">
        <f t="shared" si="46"/>
        <v>0</v>
      </c>
      <c r="AE217" s="23">
        <f t="shared" si="50"/>
        <v>0</v>
      </c>
      <c r="AF217" s="23">
        <f t="shared" si="50"/>
        <v>0</v>
      </c>
      <c r="AG217" s="23">
        <f t="shared" si="50"/>
        <v>0</v>
      </c>
      <c r="AH217" s="23">
        <f t="shared" si="50"/>
        <v>0</v>
      </c>
      <c r="AI217" s="23">
        <f t="shared" si="50"/>
        <v>0</v>
      </c>
      <c r="AJ217" s="23">
        <f t="shared" si="50"/>
        <v>0</v>
      </c>
      <c r="AK217" s="23">
        <f t="shared" si="50"/>
        <v>0</v>
      </c>
      <c r="AL217" s="23">
        <f t="shared" si="50"/>
        <v>0</v>
      </c>
      <c r="AM217" s="23">
        <f t="shared" si="50"/>
        <v>0</v>
      </c>
      <c r="AN217" s="23">
        <f t="shared" si="50"/>
        <v>0</v>
      </c>
      <c r="AO217" s="23">
        <f t="shared" si="50"/>
        <v>0</v>
      </c>
      <c r="AP217" s="23">
        <f t="shared" si="50"/>
        <v>0</v>
      </c>
      <c r="AQ217" s="23">
        <f t="shared" si="50"/>
        <v>0</v>
      </c>
      <c r="AR217" s="23">
        <f t="shared" si="50"/>
        <v>0</v>
      </c>
      <c r="AS217" s="23">
        <f t="shared" si="50"/>
        <v>0</v>
      </c>
      <c r="AT217" s="23">
        <f t="shared" si="50"/>
        <v>0</v>
      </c>
      <c r="AU217" s="23">
        <f t="shared" si="50"/>
        <v>0</v>
      </c>
      <c r="AV217" s="23">
        <f t="shared" si="50"/>
        <v>0</v>
      </c>
      <c r="AW217" s="23">
        <f t="shared" si="50"/>
        <v>531727</v>
      </c>
      <c r="AX217" s="23">
        <f t="shared" si="50"/>
        <v>0</v>
      </c>
      <c r="AY217" s="23">
        <f t="shared" si="50"/>
        <v>0</v>
      </c>
      <c r="AZ217" s="23">
        <f t="shared" si="50"/>
        <v>0</v>
      </c>
      <c r="BA217" s="23">
        <f t="shared" si="50"/>
        <v>0</v>
      </c>
      <c r="BB217" s="23">
        <f t="shared" si="47"/>
        <v>81711253</v>
      </c>
      <c r="BC217" s="22">
        <f t="shared" si="36"/>
        <v>99249608</v>
      </c>
    </row>
    <row r="218" spans="1:55" ht="9" x14ac:dyDescent="0.25">
      <c r="A218" s="1" t="s">
        <v>348</v>
      </c>
      <c r="B218" s="1" t="s">
        <v>349</v>
      </c>
      <c r="C218" s="23">
        <f t="shared" si="48"/>
        <v>0</v>
      </c>
      <c r="D218" s="23">
        <f t="shared" si="50"/>
        <v>0</v>
      </c>
      <c r="E218" s="23">
        <f t="shared" si="50"/>
        <v>0</v>
      </c>
      <c r="F218" s="23">
        <f t="shared" si="50"/>
        <v>0</v>
      </c>
      <c r="G218" s="23">
        <f t="shared" si="50"/>
        <v>0</v>
      </c>
      <c r="H218" s="23">
        <f t="shared" si="50"/>
        <v>0</v>
      </c>
      <c r="I218" s="23">
        <f t="shared" si="50"/>
        <v>0</v>
      </c>
      <c r="J218" s="23">
        <f t="shared" si="50"/>
        <v>0</v>
      </c>
      <c r="K218" s="23">
        <f t="shared" si="50"/>
        <v>0</v>
      </c>
      <c r="L218" s="23">
        <f t="shared" si="50"/>
        <v>1174570</v>
      </c>
      <c r="M218" s="23">
        <f t="shared" si="50"/>
        <v>0</v>
      </c>
      <c r="N218" s="23">
        <f t="shared" si="50"/>
        <v>0</v>
      </c>
      <c r="O218" s="23">
        <f t="shared" si="50"/>
        <v>0</v>
      </c>
      <c r="P218" s="23">
        <f t="shared" si="50"/>
        <v>0</v>
      </c>
      <c r="Q218" s="23">
        <f t="shared" si="50"/>
        <v>0</v>
      </c>
      <c r="R218" s="23">
        <f t="shared" si="50"/>
        <v>0</v>
      </c>
      <c r="S218" s="23">
        <f t="shared" si="50"/>
        <v>0</v>
      </c>
      <c r="T218" s="23">
        <f t="shared" si="50"/>
        <v>17195102</v>
      </c>
      <c r="U218" s="23">
        <f t="shared" si="50"/>
        <v>0</v>
      </c>
      <c r="V218" s="23">
        <f t="shared" si="50"/>
        <v>0</v>
      </c>
      <c r="W218" s="23">
        <f t="shared" si="50"/>
        <v>0</v>
      </c>
      <c r="X218" s="23">
        <f t="shared" si="50"/>
        <v>0</v>
      </c>
      <c r="Y218" s="23">
        <f t="shared" si="50"/>
        <v>0</v>
      </c>
      <c r="Z218" s="23">
        <f t="shared" si="50"/>
        <v>0</v>
      </c>
      <c r="AA218" s="23">
        <f t="shared" si="50"/>
        <v>0</v>
      </c>
      <c r="AB218" s="23">
        <f t="shared" si="50"/>
        <v>0</v>
      </c>
      <c r="AC218" s="23">
        <f t="shared" si="50"/>
        <v>0</v>
      </c>
      <c r="AD218" s="23">
        <f t="shared" si="46"/>
        <v>0</v>
      </c>
      <c r="AE218" s="23">
        <f t="shared" si="50"/>
        <v>0</v>
      </c>
      <c r="AF218" s="23">
        <f t="shared" si="50"/>
        <v>0</v>
      </c>
      <c r="AG218" s="23">
        <f t="shared" si="50"/>
        <v>0</v>
      </c>
      <c r="AH218" s="23">
        <f t="shared" si="50"/>
        <v>0</v>
      </c>
      <c r="AI218" s="23">
        <f t="shared" si="50"/>
        <v>0</v>
      </c>
      <c r="AJ218" s="23">
        <f t="shared" si="50"/>
        <v>0</v>
      </c>
      <c r="AK218" s="23">
        <f t="shared" si="50"/>
        <v>0</v>
      </c>
      <c r="AL218" s="23">
        <f t="shared" si="50"/>
        <v>0</v>
      </c>
      <c r="AM218" s="23">
        <f t="shared" si="50"/>
        <v>0</v>
      </c>
      <c r="AN218" s="23">
        <f t="shared" si="50"/>
        <v>0</v>
      </c>
      <c r="AO218" s="23">
        <f t="shared" si="50"/>
        <v>0</v>
      </c>
      <c r="AP218" s="23">
        <f t="shared" si="50"/>
        <v>0</v>
      </c>
      <c r="AQ218" s="23">
        <f t="shared" si="50"/>
        <v>0</v>
      </c>
      <c r="AR218" s="23">
        <f t="shared" si="50"/>
        <v>0</v>
      </c>
      <c r="AS218" s="23">
        <f t="shared" si="50"/>
        <v>0</v>
      </c>
      <c r="AT218" s="23">
        <f t="shared" si="50"/>
        <v>0</v>
      </c>
      <c r="AU218" s="23">
        <f t="shared" si="50"/>
        <v>0</v>
      </c>
      <c r="AV218" s="23">
        <f t="shared" si="50"/>
        <v>0</v>
      </c>
      <c r="AW218" s="23">
        <f t="shared" si="50"/>
        <v>0</v>
      </c>
      <c r="AX218" s="23">
        <f t="shared" ref="D218:BA219" si="51">AX80+AX155</f>
        <v>0</v>
      </c>
      <c r="AY218" s="23">
        <f t="shared" si="51"/>
        <v>0</v>
      </c>
      <c r="AZ218" s="23">
        <f t="shared" si="51"/>
        <v>0</v>
      </c>
      <c r="BA218" s="23">
        <f t="shared" si="51"/>
        <v>149276</v>
      </c>
      <c r="BB218" s="23">
        <f t="shared" ref="BB218" si="52">BB80+BB155</f>
        <v>5894396</v>
      </c>
      <c r="BC218" s="22">
        <f t="shared" si="36"/>
        <v>24413344</v>
      </c>
    </row>
    <row r="219" spans="1:55" ht="16.5" x14ac:dyDescent="0.25">
      <c r="A219" s="1" t="s">
        <v>350</v>
      </c>
      <c r="B219" s="1" t="s">
        <v>351</v>
      </c>
      <c r="C219" s="23">
        <f t="shared" si="48"/>
        <v>0</v>
      </c>
      <c r="D219" s="23">
        <f t="shared" si="51"/>
        <v>2182164</v>
      </c>
      <c r="E219" s="23">
        <f t="shared" si="51"/>
        <v>0</v>
      </c>
      <c r="F219" s="23">
        <f t="shared" si="51"/>
        <v>0</v>
      </c>
      <c r="G219" s="23">
        <f t="shared" si="51"/>
        <v>0</v>
      </c>
      <c r="H219" s="23">
        <f t="shared" si="51"/>
        <v>0</v>
      </c>
      <c r="I219" s="23">
        <f t="shared" si="51"/>
        <v>0</v>
      </c>
      <c r="J219" s="23">
        <f t="shared" si="51"/>
        <v>0</v>
      </c>
      <c r="K219" s="23">
        <f t="shared" si="51"/>
        <v>0</v>
      </c>
      <c r="L219" s="23">
        <f t="shared" si="51"/>
        <v>0</v>
      </c>
      <c r="M219" s="23">
        <f t="shared" si="51"/>
        <v>0</v>
      </c>
      <c r="N219" s="23">
        <f t="shared" si="51"/>
        <v>0</v>
      </c>
      <c r="O219" s="23">
        <f t="shared" si="51"/>
        <v>0</v>
      </c>
      <c r="P219" s="23">
        <f t="shared" si="51"/>
        <v>0</v>
      </c>
      <c r="Q219" s="23">
        <f t="shared" si="51"/>
        <v>0</v>
      </c>
      <c r="R219" s="23">
        <f t="shared" si="51"/>
        <v>0</v>
      </c>
      <c r="S219" s="23">
        <f t="shared" si="51"/>
        <v>0</v>
      </c>
      <c r="T219" s="23">
        <f t="shared" si="51"/>
        <v>0</v>
      </c>
      <c r="U219" s="23">
        <f t="shared" si="51"/>
        <v>0</v>
      </c>
      <c r="V219" s="23">
        <f t="shared" si="51"/>
        <v>0</v>
      </c>
      <c r="W219" s="23">
        <f t="shared" si="51"/>
        <v>0</v>
      </c>
      <c r="X219" s="23">
        <f t="shared" si="51"/>
        <v>0</v>
      </c>
      <c r="Y219" s="23">
        <f t="shared" si="51"/>
        <v>0</v>
      </c>
      <c r="Z219" s="23">
        <f t="shared" si="51"/>
        <v>0</v>
      </c>
      <c r="AA219" s="23">
        <f t="shared" si="51"/>
        <v>0</v>
      </c>
      <c r="AB219" s="23">
        <f t="shared" si="51"/>
        <v>0</v>
      </c>
      <c r="AC219" s="23">
        <f t="shared" si="51"/>
        <v>0</v>
      </c>
      <c r="AD219" s="23">
        <f t="shared" ref="AD219" si="53">AD81+AD156</f>
        <v>0</v>
      </c>
      <c r="AE219" s="23">
        <f t="shared" si="51"/>
        <v>0</v>
      </c>
      <c r="AF219" s="23">
        <f t="shared" si="51"/>
        <v>0</v>
      </c>
      <c r="AG219" s="23">
        <f t="shared" si="51"/>
        <v>0</v>
      </c>
      <c r="AH219" s="23">
        <f t="shared" si="51"/>
        <v>0</v>
      </c>
      <c r="AI219" s="23">
        <f t="shared" si="51"/>
        <v>0</v>
      </c>
      <c r="AJ219" s="23">
        <f t="shared" si="51"/>
        <v>0</v>
      </c>
      <c r="AK219" s="23">
        <f t="shared" si="51"/>
        <v>0</v>
      </c>
      <c r="AL219" s="23">
        <f t="shared" si="51"/>
        <v>0</v>
      </c>
      <c r="AM219" s="23">
        <f t="shared" si="51"/>
        <v>0</v>
      </c>
      <c r="AN219" s="23">
        <f t="shared" si="51"/>
        <v>0</v>
      </c>
      <c r="AO219" s="23">
        <f t="shared" si="51"/>
        <v>0</v>
      </c>
      <c r="AP219" s="23">
        <f t="shared" si="51"/>
        <v>0</v>
      </c>
      <c r="AQ219" s="23">
        <f t="shared" si="51"/>
        <v>0</v>
      </c>
      <c r="AR219" s="23">
        <f t="shared" si="51"/>
        <v>0</v>
      </c>
      <c r="AS219" s="23">
        <f t="shared" si="51"/>
        <v>0</v>
      </c>
      <c r="AT219" s="23">
        <f t="shared" si="51"/>
        <v>0</v>
      </c>
      <c r="AU219" s="23">
        <f t="shared" si="51"/>
        <v>0</v>
      </c>
      <c r="AV219" s="23">
        <f t="shared" si="51"/>
        <v>0</v>
      </c>
      <c r="AW219" s="23">
        <f t="shared" si="51"/>
        <v>0</v>
      </c>
      <c r="AX219" s="23">
        <f t="shared" si="51"/>
        <v>0</v>
      </c>
      <c r="AY219" s="23">
        <f t="shared" si="51"/>
        <v>0</v>
      </c>
      <c r="AZ219" s="23">
        <f t="shared" si="51"/>
        <v>0</v>
      </c>
      <c r="BA219" s="23">
        <f t="shared" si="51"/>
        <v>0</v>
      </c>
      <c r="BB219" s="23">
        <f t="shared" ref="BB219" si="54">BB81+BB156</f>
        <v>97106412</v>
      </c>
      <c r="BC219" s="22">
        <f t="shared" si="36"/>
        <v>99288576</v>
      </c>
    </row>
    <row r="220" spans="1:55" ht="11.25" x14ac:dyDescent="0.25">
      <c r="A220" s="24"/>
      <c r="B220" s="24"/>
      <c r="C220" s="25"/>
      <c r="D220" s="25"/>
      <c r="E220" s="25"/>
      <c r="F220" s="25"/>
      <c r="G220" s="25"/>
      <c r="H220" s="25"/>
      <c r="I220" s="25"/>
      <c r="J220" s="25"/>
      <c r="K220" s="25"/>
      <c r="L220" s="25"/>
      <c r="BC220" s="32"/>
    </row>
    <row r="221" spans="1:55" ht="11.25" x14ac:dyDescent="0.25">
      <c r="A221" s="26" t="s">
        <v>352</v>
      </c>
      <c r="B221" s="26" t="s">
        <v>352</v>
      </c>
      <c r="C221" s="27">
        <f t="shared" ref="C221:AZ221" si="55">SUM(C160:C220)</f>
        <v>0</v>
      </c>
      <c r="D221" s="27">
        <f t="shared" si="55"/>
        <v>88508444</v>
      </c>
      <c r="E221" s="27">
        <f t="shared" si="55"/>
        <v>1900090308</v>
      </c>
      <c r="F221" s="27">
        <f t="shared" si="55"/>
        <v>3130549</v>
      </c>
      <c r="G221" s="27">
        <f t="shared" si="55"/>
        <v>65775977</v>
      </c>
      <c r="H221" s="27">
        <f t="shared" si="55"/>
        <v>0</v>
      </c>
      <c r="I221" s="27">
        <f t="shared" si="55"/>
        <v>0</v>
      </c>
      <c r="J221" s="27">
        <f t="shared" si="55"/>
        <v>3471651525</v>
      </c>
      <c r="K221" s="27">
        <f t="shared" si="55"/>
        <v>121706527</v>
      </c>
      <c r="L221" s="27">
        <f t="shared" si="55"/>
        <v>1436159518</v>
      </c>
      <c r="M221" s="27">
        <f t="shared" si="55"/>
        <v>106147705</v>
      </c>
      <c r="N221" s="27">
        <f t="shared" si="55"/>
        <v>130714715</v>
      </c>
      <c r="O221" s="27">
        <f t="shared" si="55"/>
        <v>57624093</v>
      </c>
      <c r="P221" s="27">
        <f t="shared" si="55"/>
        <v>24678582</v>
      </c>
      <c r="Q221" s="27">
        <f t="shared" si="55"/>
        <v>6891717</v>
      </c>
      <c r="R221" s="27">
        <f t="shared" si="55"/>
        <v>73071104</v>
      </c>
      <c r="S221" s="27">
        <f t="shared" si="55"/>
        <v>9143951</v>
      </c>
      <c r="T221" s="27">
        <f t="shared" si="55"/>
        <v>27138590</v>
      </c>
      <c r="U221" s="27">
        <f t="shared" si="55"/>
        <v>12518585</v>
      </c>
      <c r="V221" s="27">
        <f t="shared" si="55"/>
        <v>41068306</v>
      </c>
      <c r="W221" s="27">
        <f t="shared" si="55"/>
        <v>761454394</v>
      </c>
      <c r="X221" s="27">
        <f t="shared" si="55"/>
        <v>70286168</v>
      </c>
      <c r="Y221" s="27">
        <f t="shared" si="55"/>
        <v>17006628</v>
      </c>
      <c r="Z221" s="27">
        <f t="shared" si="55"/>
        <v>143735240</v>
      </c>
      <c r="AA221" s="27">
        <f t="shared" si="55"/>
        <v>3889498869</v>
      </c>
      <c r="AB221" s="27">
        <f t="shared" si="55"/>
        <v>28208786</v>
      </c>
      <c r="AC221" s="27">
        <f t="shared" si="55"/>
        <v>-15377</v>
      </c>
      <c r="AD221" s="27">
        <f t="shared" ref="AD221" si="56">SUM(AD160:AD220)</f>
        <v>43458</v>
      </c>
      <c r="AE221" s="27">
        <f t="shared" si="55"/>
        <v>0</v>
      </c>
      <c r="AF221" s="27">
        <f t="shared" si="55"/>
        <v>40724597</v>
      </c>
      <c r="AG221" s="27">
        <f t="shared" si="55"/>
        <v>43022308</v>
      </c>
      <c r="AH221" s="27">
        <f t="shared" si="55"/>
        <v>58805648</v>
      </c>
      <c r="AI221" s="27">
        <f t="shared" si="55"/>
        <v>121546361</v>
      </c>
      <c r="AJ221" s="27">
        <f t="shared" si="55"/>
        <v>54654449</v>
      </c>
      <c r="AK221" s="27">
        <f t="shared" si="55"/>
        <v>135635446</v>
      </c>
      <c r="AL221" s="27">
        <f t="shared" si="55"/>
        <v>2994740596</v>
      </c>
      <c r="AM221" s="27">
        <f t="shared" si="55"/>
        <v>7802874</v>
      </c>
      <c r="AN221" s="27">
        <f t="shared" si="55"/>
        <v>2034776</v>
      </c>
      <c r="AO221" s="27">
        <f t="shared" si="55"/>
        <v>1094930467</v>
      </c>
      <c r="AP221" s="27">
        <f t="shared" si="55"/>
        <v>99887329</v>
      </c>
      <c r="AQ221" s="27">
        <f t="shared" si="55"/>
        <v>544963</v>
      </c>
      <c r="AR221" s="27">
        <f t="shared" si="55"/>
        <v>2293912</v>
      </c>
      <c r="AS221" s="27">
        <f t="shared" si="55"/>
        <v>19137169</v>
      </c>
      <c r="AT221" s="27">
        <f t="shared" si="55"/>
        <v>712779</v>
      </c>
      <c r="AU221" s="27">
        <f t="shared" si="55"/>
        <v>75996982</v>
      </c>
      <c r="AV221" s="27">
        <f t="shared" si="55"/>
        <v>31975785</v>
      </c>
      <c r="AW221" s="27">
        <f t="shared" si="55"/>
        <v>938727534</v>
      </c>
      <c r="AX221" s="27">
        <f t="shared" si="55"/>
        <v>11857408</v>
      </c>
      <c r="AY221" s="27">
        <f t="shared" si="55"/>
        <v>9433359</v>
      </c>
      <c r="AZ221" s="27">
        <f t="shared" si="55"/>
        <v>792337</v>
      </c>
      <c r="BA221" s="27">
        <f>SUM(BA160:BA220)</f>
        <v>930493643</v>
      </c>
      <c r="BB221" s="27">
        <f>SUM(BB160:BB220)</f>
        <v>14039977390</v>
      </c>
      <c r="BC221" s="28">
        <f>SUM(BC160:BC220)</f>
        <v>33201966474</v>
      </c>
    </row>
    <row r="222" spans="1:55" ht="9" x14ac:dyDescent="0.15">
      <c r="A222" s="3"/>
    </row>
    <row r="223" spans="1:55" x14ac:dyDescent="0.25">
      <c r="A223" s="2" t="s">
        <v>357</v>
      </c>
      <c r="B223" s="2" t="s">
        <v>358</v>
      </c>
    </row>
    <row r="224" spans="1:55" x14ac:dyDescent="0.15">
      <c r="A224" s="5" t="s">
        <v>141</v>
      </c>
      <c r="B224" s="5" t="s">
        <v>142</v>
      </c>
    </row>
    <row r="225" spans="1:2" x14ac:dyDescent="0.15">
      <c r="A225" s="5" t="s">
        <v>143</v>
      </c>
      <c r="B225" s="5" t="s">
        <v>144</v>
      </c>
    </row>
    <row r="226" spans="1:2" x14ac:dyDescent="0.15">
      <c r="A226" s="5" t="s">
        <v>145</v>
      </c>
      <c r="B226" s="5" t="s">
        <v>146</v>
      </c>
    </row>
  </sheetData>
  <pageMargins left="0.39370078740157499" right="0.196850393700787" top="0.39370078740157499" bottom="0.478100393700787" header="0.39370078740157499" footer="0.196850393700787"/>
  <pageSetup paperSize="9" orientation="landscape" horizontalDpi="300" verticalDpi="300" r:id="rId1"/>
  <headerFooter alignWithMargins="0">
    <oddFooter>&amp;L&amp;"Arial"&amp;5Seite &amp;P von &amp;N 
&amp;"-,Regular"Erstellt: 19.05.2020 Kurt Haslimann (finma\\f10075)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opic_Note xmlns="http://schemas.microsoft.com/sharepoint/v3/fields">
      <Terms xmlns="http://schemas.microsoft.com/office/infopath/2007/PartnerControls"/>
    </Topic_Note>
    <AgendaItemGUID xmlns="7f18b51a-7341-4de8-91da-dab5efdd4d7a" xsi:nil="true"/>
    <DocumentDate xmlns="7F18B51A-7341-4DE8-91DA-DAB5EFDD4D7A">2020-08-20T22:00:00+00:00</DocumentDate>
    <OU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Operatives Management</TermName>
          <TermId xmlns="http://schemas.microsoft.com/office/infopath/2007/PartnerControls">ba515751-2dd2-4ac7-891f-c9db8139ec79</TermId>
        </TermInfo>
      </Terms>
    </OU_Note>
    <RetentionPeriod xmlns="7F18B51A-7341-4DE8-91DA-DAB5EFDD4D7A">15</RetentionPeriod>
    <OSP_Note xmlns="http://schemas.microsoft.com/sharepoint/v3/fields">
      <Terms xmlns="http://schemas.microsoft.com/office/infopath/2007/PartnerControls">
        <TermInfo xmlns="http://schemas.microsoft.com/office/infopath/2007/PartnerControls">
          <TermName xmlns="http://schemas.microsoft.com/office/infopath/2007/PartnerControls">4-02.9 Verschiedenes</TermName>
          <TermId xmlns="http://schemas.microsoft.com/office/infopath/2007/PartnerControls">b7add63a-7a8a-4b8a-bfff-6c9ce2cbce07</TermId>
        </TermInfo>
      </Terms>
    </OSP_Note>
    <SeqenceNumber xmlns="7f18b51a-7341-4de8-91da-dab5efdd4d7a" xsi:nil="true"/>
    <ToBeArchived xmlns="7f18b51a-7341-4de8-91da-dab5efdd4d7a">Nein</ToBeArchived>
    <_dlc_DocId xmlns="c02c0bea-4f82-4aa1-baab-e854decf7601">6007-T-2-20743</_dlc_DocId>
    <_dlc_DocIdUrl xmlns="c02c0bea-4f82-4aa1-baab-e854decf7601">
      <Url>https://dok.finma.ch/sites/6007-T/_layouts/15/DocIdRedir.aspx?ID=6007-T-2-20743</Url>
      <Description>6007-T-2-20743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nma Document" ma:contentTypeID="0x0101003951D1F36BC944E987AD610ADE6A10C3002D2E99D4DC6BB44D999939FDAED26E61" ma:contentTypeVersion="10" ma:contentTypeDescription="Ein neues Dokument erstellen." ma:contentTypeScope="" ma:versionID="d4801af25b83ecebe13673143c915e84">
  <xsd:schema xmlns:xsd="http://www.w3.org/2001/XMLSchema" xmlns:xs="http://www.w3.org/2001/XMLSchema" xmlns:p="http://schemas.microsoft.com/office/2006/metadata/properties" xmlns:ns2="c02c0bea-4f82-4aa1-baab-e854decf7601" xmlns:ns3="http://schemas.microsoft.com/sharepoint/v3/fields" xmlns:ns4="7F18B51A-7341-4DE8-91DA-DAB5EFDD4D7A" xmlns:ns5="7f18b51a-7341-4de8-91da-dab5efdd4d7a" targetNamespace="http://schemas.microsoft.com/office/2006/metadata/properties" ma:root="true" ma:fieldsID="0794fffcbccec86153d4fada7dfa5052" ns2:_="" ns3:_="" ns4:_="" ns5:_="">
    <xsd:import namespace="c02c0bea-4f82-4aa1-baab-e854decf7601"/>
    <xsd:import namespace="http://schemas.microsoft.com/sharepoint/v3/fields"/>
    <xsd:import namespace="7F18B51A-7341-4DE8-91DA-DAB5EFDD4D7A"/>
    <xsd:import namespace="7f18b51a-7341-4de8-91da-dab5efdd4d7a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Topic_Note" minOccurs="0"/>
                <xsd:element ref="ns3:OU_Note" minOccurs="0"/>
                <xsd:element ref="ns3:OSP_Note" minOccurs="0"/>
                <xsd:element ref="ns4:RetentionPeriod" minOccurs="0"/>
                <xsd:element ref="ns5:SeqenceNumber" minOccurs="0"/>
                <xsd:element ref="ns5:AgendaItemGUID" minOccurs="0"/>
                <xsd:element ref="ns5:ToBeArchived" minOccurs="0"/>
                <xsd:element ref="ns4:DocumentDat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2c0bea-4f82-4aa1-baab-e854decf7601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ert der Dokument-ID" ma:description="Der Wert der diesem Element zugewiesenen Dokument-ID." ma:internalName="_dlc_DocId" ma:readOnly="true">
      <xsd:simpleType>
        <xsd:restriction base="dms:Text"/>
      </xsd:simpleType>
    </xsd:element>
    <xsd:element name="_dlc_DocIdUrl" ma:index="9" nillable="true" ma:displayName="Dokument-ID" ma:description="Permanenter Hyperlink zu diesem Dok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Topic_Note" ma:index="14" nillable="true" ma:taxonomy="true" ma:internalName="Topic_Note" ma:taxonomyFieldName="Topic" ma:displayName="Thema" ma:readOnly="false" ma:default="" ma:fieldId="{a64374eb-6e28-4d6b-ae22-c24ecbfd0ec3}" ma:sspId="1614e331-078d-4830-aac2-889f77d1de05" ma:termSetId="7b4b023d-5e9a-475b-a148-dfe01b6a8d09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OU_Note" ma:index="16" nillable="true" ma:taxonomy="true" ma:internalName="OU_Note" ma:taxonomyFieldName="OU" ma:displayName="Organisationseinheit" ma:readOnly="false" ma:default="2;#Operatives Management|ba515751-2dd2-4ac7-891f-c9db8139ec79" ma:fieldId="{fcb30f0d-baee-4a7e-876f-d65b0367c7a8}" ma:sspId="1614e331-078d-4830-aac2-889f77d1de05" ma:termSetId="2e7da289-48a2-42d8-b875-47a1903a1d9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SP_Note" ma:index="18" nillable="true" ma:taxonomy="true" ma:internalName="OSP_Note" ma:taxonomyFieldName="OSP" ma:displayName="Ordnungssystemposition" ma:readOnly="false" ma:fieldId="{47fc1aad-a32f-4b87-b398-8d261b0da966}" ma:sspId="1614e331-078d-4830-aac2-889f77d1de05" ma:termSetId="6eefd7ee-d6f6-47de-bb49-f1d342020326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RetentionPeriod" ma:index="19" nillable="true" ma:displayName="Aufbewahrungsfrist" ma:description="Aufbewahrungsfrist des Dossiers" ma:hidden="true" ma:internalName="RetentionPeriod" ma:readOnly="false">
      <xsd:simpleType>
        <xsd:restriction base="dms:Text"/>
      </xsd:simpleType>
    </xsd:element>
    <xsd:element name="DocumentDate" ma:index="23" ma:displayName="Datum" ma:default="[today]" ma:description="Dokumentendatum" ma:format="DateOnly" ma:internalName="DocumentDate" ma:readOnly="fals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f18b51a-7341-4de8-91da-dab5efdd4d7a" elementFormDefault="qualified">
    <xsd:import namespace="http://schemas.microsoft.com/office/2006/documentManagement/types"/>
    <xsd:import namespace="http://schemas.microsoft.com/office/infopath/2007/PartnerControls"/>
    <xsd:element name="SeqenceNumber" ma:index="20" nillable="true" ma:displayName="Reihenfolge Nummer" ma:internalName="SeqenceNumber" ma:readOnly="false">
      <xsd:simpleType>
        <xsd:restriction base="dms:Unknown"/>
      </xsd:simpleType>
    </xsd:element>
    <xsd:element name="AgendaItemGUID" ma:index="21" nillable="true" ma:displayName="Traktandum GUID" ma:internalName="AgendaItemGUID" ma:readOnly="false">
      <xsd:simpleType>
        <xsd:restriction base="dms:Text"/>
      </xsd:simpleType>
    </xsd:element>
    <xsd:element name="ToBeArchived" ma:index="22" nillable="true" ma:displayName="Archivwürdig" ma:description="Soll das Dossier archiviert werden" ma:hidden="true" ma:internalName="ToBeArchived" ma:readOnly="fals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6572BC3-9EAC-478B-99F7-532E4E94D418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BED623D4-B61D-4B83-A762-86892C09907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9345B18-35B4-4CBE-8A7F-A7E3CB3BCDC9}">
  <ds:schemaRefs>
    <ds:schemaRef ds:uri="c02c0bea-4f82-4aa1-baab-e854decf7601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7f18b51a-7341-4de8-91da-dab5efdd4d7a"/>
    <ds:schemaRef ds:uri="7F18B51A-7341-4DE8-91DA-DAB5EFDD4D7A"/>
    <ds:schemaRef ds:uri="http://purl.org/dc/elements/1.1/"/>
    <ds:schemaRef ds:uri="http://schemas.microsoft.com/office/2006/metadata/propertie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2E47DD6F-AA80-4F17-82BA-3DCEBC34BE4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2c0bea-4f82-4aa1-baab-e854decf7601"/>
    <ds:schemaRef ds:uri="http://schemas.microsoft.com/sharepoint/v3/fields"/>
    <ds:schemaRef ds:uri="7F18B51A-7341-4DE8-91DA-DAB5EFDD4D7A"/>
    <ds:schemaRef ds:uri="7f18b51a-7341-4de8-91da-dab5efdd4d7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Schadenversicherer CH_2019</vt:lpstr>
      <vt:lpstr>'Schadenversicherer CH_2019'!Drucktitel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Haslimann Kurt</dc:creator>
  <cp:lastModifiedBy>Bachmann Mathis</cp:lastModifiedBy>
  <dcterms:created xsi:type="dcterms:W3CDTF">2020-05-19T10:43:02Z</dcterms:created>
  <dcterms:modified xsi:type="dcterms:W3CDTF">2020-09-18T07:39:22Z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0x0101003951D1F36BC944E987AD610ADE6A10C3002D2E99D4DC6BB44D999939FDAED26E61</vt:lpwstr>
  </property>
  <property fmtid="{D5CDD505-2E9C-101B-9397-08002B2CF9AE}" pid="3" name="Topic">
    <vt:lpwstr/>
  </property>
  <property fmtid="{D5CDD505-2E9C-101B-9397-08002B2CF9AE}" pid="4" name="OSP">
    <vt:lpwstr>26;#4-02.9 Verschiedenes|b7add63a-7a8a-4b8a-bfff-6c9ce2cbce07</vt:lpwstr>
  </property>
  <property fmtid="{D5CDD505-2E9C-101B-9397-08002B2CF9AE}" pid="5" name="OU">
    <vt:lpwstr>2;#Operatives Management|ba515751-2dd2-4ac7-891f-c9db8139ec79</vt:lpwstr>
  </property>
  <property fmtid="{D5CDD505-2E9C-101B-9397-08002B2CF9AE}" pid="6" name="_dlc_DocIdItemGuid">
    <vt:lpwstr>65da0854-852b-4c39-9a9b-9e21f4ca5222</vt:lpwstr>
  </property>
  <property fmtid="{D5CDD505-2E9C-101B-9397-08002B2CF9AE}" pid="7" name="DossierStatus_Note">
    <vt:lpwstr/>
  </property>
</Properties>
</file>