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dok.finma.ch/sites/2055-PR/GB20 - 2055/11 - JB Webstatistiken/Statistiken_JB2020_EN/"/>
    </mc:Choice>
  </mc:AlternateContent>
  <bookViews>
    <workbookView xWindow="0" yWindow="0" windowWidth="22650" windowHeight="8040"/>
  </bookViews>
  <sheets>
    <sheet name="I_Supervisory categories EN" sheetId="1" r:id="rId1"/>
    <sheet name="Sheet3" sheetId="4" state="hidden" r:id="rId2"/>
    <sheet name="Sheet2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J56" i="1" l="1"/>
  <c r="I56" i="1"/>
  <c r="H56" i="1"/>
  <c r="G56" i="1"/>
  <c r="N48" i="1"/>
  <c r="M48" i="1"/>
  <c r="L48" i="1"/>
  <c r="K48" i="1"/>
  <c r="J48" i="1"/>
  <c r="I48" i="1"/>
  <c r="H48" i="1"/>
  <c r="G48" i="1"/>
  <c r="F48" i="1"/>
  <c r="N43" i="1"/>
  <c r="M43" i="1"/>
  <c r="L43" i="1"/>
  <c r="K43" i="1"/>
  <c r="J43" i="1"/>
  <c r="I43" i="1"/>
  <c r="H43" i="1"/>
  <c r="G43" i="1"/>
  <c r="F43" i="1"/>
  <c r="N35" i="1"/>
  <c r="M35" i="1"/>
  <c r="L35" i="1"/>
  <c r="K35" i="1"/>
  <c r="J35" i="1"/>
  <c r="I35" i="1"/>
  <c r="H35" i="1"/>
  <c r="G35" i="1"/>
  <c r="F35" i="1"/>
  <c r="N30" i="1"/>
  <c r="M30" i="1"/>
  <c r="L30" i="1"/>
  <c r="K30" i="1"/>
  <c r="J30" i="1"/>
  <c r="I30" i="1"/>
  <c r="H30" i="1"/>
  <c r="G30" i="1"/>
</calcChain>
</file>

<file path=xl/comments1.xml><?xml version="1.0" encoding="utf-8"?>
<comments xmlns="http://schemas.openxmlformats.org/spreadsheetml/2006/main">
  <authors>
    <author>Reinwand Monika</author>
  </authors>
  <commentList>
    <comment ref="B54" authorId="0" shapeId="0">
      <text>
        <r>
          <rPr>
            <sz val="10"/>
            <color indexed="81"/>
            <rFont val="Arial"/>
            <family val="2"/>
          </rPr>
          <t>The assets under management are the total net fund assets of all managed or administered funds and all individual portfolio management assets.</t>
        </r>
      </text>
    </comment>
    <comment ref="B55" authorId="0" shapeId="0">
      <text>
        <r>
          <rPr>
            <sz val="10"/>
            <color indexed="81"/>
            <rFont val="Arial"/>
            <family val="2"/>
          </rPr>
          <t>The assets under management are the total net fund assets of all managed or administered funds and all individual portfolio management assets.</t>
        </r>
      </text>
    </comment>
  </commentList>
</comments>
</file>

<file path=xl/sharedStrings.xml><?xml version="1.0" encoding="utf-8"?>
<sst xmlns="http://schemas.openxmlformats.org/spreadsheetml/2006/main" count="187" uniqueCount="51">
  <si>
    <t>Supervisory categories</t>
  </si>
  <si>
    <t xml:space="preserve">FINMA-supervised institutions are assigned to one of six categories depending on their potential risk impact on creditors, investors, policyholders and the Swiss financial centre as a whole. Market participants in Category 6 are not subject to prudential supervision. FINMA also gives each institution a rating which reflects its assessment of the institution’s current status. </t>
  </si>
  <si>
    <t>Number of institutions</t>
  </si>
  <si>
    <t>Category 1</t>
  </si>
  <si>
    <t xml:space="preserve">Total assets </t>
  </si>
  <si>
    <t>≥</t>
  </si>
  <si>
    <t>CHF billions</t>
  </si>
  <si>
    <t>Assets under management</t>
  </si>
  <si>
    <t>Privileged deposits</t>
  </si>
  <si>
    <t>Capital requirements</t>
  </si>
  <si>
    <t>Category 2</t>
  </si>
  <si>
    <t>Category 3</t>
  </si>
  <si>
    <t>0.5</t>
  </si>
  <si>
    <t>0.25</t>
  </si>
  <si>
    <t>Category 4</t>
  </si>
  <si>
    <t>0.1</t>
  </si>
  <si>
    <t>0.05</t>
  </si>
  <si>
    <t>Category 5</t>
  </si>
  <si>
    <t>&lt;</t>
  </si>
  <si>
    <t>TOTAL</t>
  </si>
  <si>
    <t xml:space="preserve"> – </t>
  </si>
  <si>
    <t>–</t>
  </si>
  <si>
    <t>Total assets &gt; CHF 50bn or complexity</t>
  </si>
  <si>
    <t>Total assets &gt; CHF 1bn or complexity</t>
  </si>
  <si>
    <t xml:space="preserve">Category 4 </t>
  </si>
  <si>
    <t>Total assets &gt; CHF 0.1bn or complexity</t>
  </si>
  <si>
    <t>Total assets &lt; CHF 0.1bn or complexity</t>
  </si>
  <si>
    <t>Supervisory categories – asset management</t>
  </si>
  <si>
    <t xml:space="preserve">≥ </t>
  </si>
  <si>
    <t xml:space="preserve">&lt; </t>
  </si>
  <si>
    <r>
      <rPr>
        <b/>
        <sz val="12"/>
        <color theme="1"/>
        <rFont val="Frutiger LT Com 45 Light"/>
      </rPr>
      <t xml:space="preserve">Supervisory categories – markets
</t>
    </r>
    <r>
      <rPr>
        <sz val="10"/>
        <color theme="1"/>
        <rFont val="Frutiger LT Com 45 Light"/>
      </rPr>
      <t>Qualitative criteria</t>
    </r>
  </si>
  <si>
    <t>SIX SIS AG</t>
  </si>
  <si>
    <t>x</t>
  </si>
  <si>
    <t>SIX x-clear AG</t>
  </si>
  <si>
    <t>SIX Swiss Exchange AG</t>
  </si>
  <si>
    <t>BX Swiss AG</t>
  </si>
  <si>
    <t>SIX Trade Repository</t>
  </si>
  <si>
    <t>Supervisory categories – insurance companies</t>
  </si>
  <si>
    <t>Supervisory categories – banks and securities dealers</t>
  </si>
  <si>
    <t>-</t>
  </si>
  <si>
    <t>Kategorie 1</t>
  </si>
  <si>
    <t>SIX Group AG</t>
  </si>
  <si>
    <t>Kategorie 2</t>
  </si>
  <si>
    <t>Kategorie 4</t>
  </si>
  <si>
    <t xml:space="preserve">
globally important</t>
  </si>
  <si>
    <t xml:space="preserve">
nationally important</t>
  </si>
  <si>
    <t xml:space="preserve">
systemically important</t>
  </si>
  <si>
    <t xml:space="preserve">
important for reputation</t>
  </si>
  <si>
    <t>Supervisory organisations (SOs) and persons under Article 1b BA (FinTech companies) are not currently assigned to supervisory categories.</t>
  </si>
  <si>
    <r>
      <rPr>
        <sz val="10"/>
        <rFont val="Frutiger LT Com 45 Light"/>
        <family val="2"/>
      </rPr>
      <t>Number of licences</t>
    </r>
  </si>
  <si>
    <t>SIX Repo AG (part regulated by FINMA)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</si>
</sst>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color theme="1"/>
      <name val="Frutiger LT Com 45 Light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Frutiger LT Com 45 Light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Frutiger LT Com 45 Light"/>
      <family val="2"/>
    </font>
    <font>
      <sz val="10"/>
      <color indexed="81"/>
      <name val="Arial"/>
      <family val="2"/>
    </font>
    <font>
      <sz val="10"/>
      <name val="Arial"/>
      <family val="2"/>
    </font>
    <font>
      <b/>
      <sz val="12"/>
      <color theme="1"/>
      <name val="Frutiger LT Com 45 Light"/>
    </font>
    <font>
      <sz val="10"/>
      <color theme="1"/>
      <name val="Frutiger LT Com 45 Light"/>
    </font>
    <font>
      <b/>
      <sz val="10"/>
      <color rgb="FFC00000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Frutiger LT Com 45 Light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6" fillId="0" borderId="0" applyBorder="0" applyProtection="0"/>
    <xf numFmtId="0" fontId="4" fillId="0" borderId="0" applyFill="0" applyBorder="0" applyProtection="0"/>
    <xf numFmtId="0" fontId="7" fillId="0" borderId="0" applyFill="0" applyBorder="0" applyProtection="0"/>
    <xf numFmtId="0" fontId="7" fillId="0" borderId="0" applyFill="0" applyBorder="0" applyProtection="0"/>
    <xf numFmtId="2" fontId="5" fillId="0" borderId="4" applyFont="0">
      <alignment horizontal="right"/>
    </xf>
  </cellStyleXfs>
  <cellXfs count="147">
    <xf numFmtId="0" fontId="0" fillId="0" borderId="0" xfId="0"/>
    <xf numFmtId="0" fontId="9" fillId="0" borderId="5" xfId="0" applyFont="1" applyBorder="1" applyAlignment="1">
      <alignment vertical="top"/>
    </xf>
    <xf numFmtId="49" fontId="12" fillId="0" borderId="0" xfId="2" applyNumberFormat="1" applyFont="1" applyBorder="1"/>
    <xf numFmtId="49" fontId="13" fillId="0" borderId="6" xfId="2" applyNumberFormat="1" applyFont="1" applyBorder="1"/>
    <xf numFmtId="49" fontId="13" fillId="0" borderId="6" xfId="2" applyNumberFormat="1" applyFont="1" applyBorder="1" applyAlignment="1">
      <alignment horizontal="right"/>
    </xf>
    <xf numFmtId="0" fontId="13" fillId="0" borderId="6" xfId="2" applyNumberFormat="1" applyFont="1" applyBorder="1" applyAlignment="1">
      <alignment horizontal="right"/>
    </xf>
    <xf numFmtId="0" fontId="13" fillId="0" borderId="6" xfId="2" applyFont="1" applyBorder="1" applyAlignment="1">
      <alignment horizontal="right"/>
    </xf>
    <xf numFmtId="0" fontId="13" fillId="0" borderId="2" xfId="2" applyNumberFormat="1" applyFont="1" applyBorder="1" applyAlignment="1">
      <alignment horizontal="left"/>
    </xf>
    <xf numFmtId="0" fontId="13" fillId="0" borderId="2" xfId="2" applyFont="1" applyBorder="1" applyAlignment="1">
      <alignment horizontal="right"/>
    </xf>
    <xf numFmtId="0" fontId="9" fillId="2" borderId="2" xfId="2" applyNumberFormat="1" applyFont="1" applyFill="1" applyBorder="1" applyAlignment="1">
      <alignment horizontal="right"/>
    </xf>
    <xf numFmtId="0" fontId="9" fillId="2" borderId="0" xfId="2" applyNumberFormat="1" applyFont="1" applyFill="1" applyBorder="1" applyAlignment="1">
      <alignment horizontal="right"/>
    </xf>
    <xf numFmtId="0" fontId="9" fillId="2" borderId="3" xfId="2" applyNumberFormat="1" applyFont="1" applyFill="1" applyBorder="1" applyAlignment="1">
      <alignment horizontal="right"/>
    </xf>
    <xf numFmtId="0" fontId="13" fillId="2" borderId="6" xfId="2" applyNumberFormat="1" applyFont="1" applyFill="1" applyBorder="1" applyAlignment="1">
      <alignment horizontal="right"/>
    </xf>
    <xf numFmtId="0" fontId="13" fillId="2" borderId="2" xfId="2" applyNumberFormat="1" applyFont="1" applyFill="1" applyBorder="1" applyAlignment="1">
      <alignment horizontal="right"/>
    </xf>
    <xf numFmtId="0" fontId="12" fillId="0" borderId="0" xfId="2" applyNumberFormat="1" applyFont="1" applyFill="1" applyBorder="1" applyAlignment="1">
      <alignment horizontal="right"/>
    </xf>
    <xf numFmtId="0" fontId="9" fillId="2" borderId="1" xfId="2" applyNumberFormat="1" applyFont="1" applyFill="1" applyBorder="1" applyAlignment="1">
      <alignment horizontal="right"/>
    </xf>
    <xf numFmtId="49" fontId="9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horizontal="right"/>
    </xf>
    <xf numFmtId="0" fontId="14" fillId="0" borderId="0" xfId="1" applyFont="1" applyBorder="1"/>
    <xf numFmtId="0" fontId="6" fillId="0" borderId="0" xfId="1" applyFont="1" applyBorder="1" applyAlignment="1">
      <alignment horizontal="right"/>
    </xf>
    <xf numFmtId="0" fontId="6" fillId="0" borderId="0" xfId="1" applyNumberFormat="1" applyFont="1" applyBorder="1"/>
    <xf numFmtId="0" fontId="6" fillId="0" borderId="0" xfId="1" applyFont="1" applyBorder="1"/>
    <xf numFmtId="0" fontId="15" fillId="2" borderId="0" xfId="4" applyNumberFormat="1" applyFont="1" applyFill="1" applyBorder="1" applyAlignment="1">
      <alignment wrapText="1"/>
    </xf>
    <xf numFmtId="0" fontId="15" fillId="0" borderId="0" xfId="4" applyFont="1" applyBorder="1" applyAlignment="1">
      <alignment wrapText="1"/>
    </xf>
    <xf numFmtId="0" fontId="15" fillId="0" borderId="0" xfId="3" applyFont="1" applyAlignment="1">
      <alignment wrapText="1"/>
    </xf>
    <xf numFmtId="0" fontId="16" fillId="0" borderId="0" xfId="3" applyFont="1" applyAlignment="1">
      <alignment wrapText="1"/>
    </xf>
    <xf numFmtId="0" fontId="16" fillId="0" borderId="0" xfId="3" applyFont="1"/>
    <xf numFmtId="0" fontId="16" fillId="0" borderId="0" xfId="3" applyFont="1" applyBorder="1"/>
    <xf numFmtId="0" fontId="13" fillId="2" borderId="6" xfId="0" applyNumberFormat="1" applyFont="1" applyFill="1" applyBorder="1"/>
    <xf numFmtId="0" fontId="13" fillId="2" borderId="0" xfId="4" applyFont="1" applyFill="1" applyBorder="1" applyAlignment="1">
      <alignment horizontal="right" wrapText="1"/>
    </xf>
    <xf numFmtId="49" fontId="9" fillId="0" borderId="3" xfId="2" applyNumberFormat="1" applyFont="1" applyBorder="1" applyAlignment="1">
      <alignment horizontal="right"/>
    </xf>
    <xf numFmtId="0" fontId="9" fillId="0" borderId="3" xfId="2" applyFont="1" applyBorder="1" applyAlignment="1">
      <alignment horizontal="right"/>
    </xf>
    <xf numFmtId="0" fontId="16" fillId="0" borderId="0" xfId="3" applyFont="1" applyBorder="1" applyAlignment="1">
      <alignment horizontal="left" vertical="top" wrapText="1"/>
    </xf>
    <xf numFmtId="0" fontId="15" fillId="0" borderId="0" xfId="4" applyFont="1" applyFill="1" applyBorder="1" applyAlignment="1">
      <alignment horizontal="center" wrapText="1"/>
    </xf>
    <xf numFmtId="0" fontId="16" fillId="0" borderId="0" xfId="3" applyFont="1" applyBorder="1" applyAlignment="1">
      <alignment horizontal="left" vertical="top" wrapText="1"/>
    </xf>
    <xf numFmtId="0" fontId="3" fillId="0" borderId="0" xfId="0" applyNumberFormat="1" applyFont="1"/>
    <xf numFmtId="0" fontId="3" fillId="0" borderId="0" xfId="0" applyFont="1"/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0" xfId="2" applyNumberFormat="1" applyFont="1"/>
    <xf numFmtId="0" fontId="3" fillId="0" borderId="0" xfId="2" applyFont="1" applyAlignment="1">
      <alignment horizontal="left" wrapText="1"/>
    </xf>
    <xf numFmtId="0" fontId="3" fillId="0" borderId="0" xfId="2" applyFont="1" applyBorder="1"/>
    <xf numFmtId="0" fontId="3" fillId="0" borderId="0" xfId="2" applyFont="1" applyBorder="1" applyAlignment="1">
      <alignment horizontal="right"/>
    </xf>
    <xf numFmtId="0" fontId="3" fillId="0" borderId="0" xfId="2" applyNumberFormat="1" applyFont="1" applyBorder="1"/>
    <xf numFmtId="0" fontId="3" fillId="0" borderId="0" xfId="0" applyFont="1" applyAlignment="1">
      <alignment wrapText="1"/>
    </xf>
    <xf numFmtId="0" fontId="3" fillId="0" borderId="0" xfId="0" applyFont="1" applyBorder="1"/>
    <xf numFmtId="49" fontId="3" fillId="0" borderId="0" xfId="2" applyNumberFormat="1" applyFont="1" applyBorder="1"/>
    <xf numFmtId="49" fontId="3" fillId="0" borderId="0" xfId="2" applyNumberFormat="1" applyFont="1" applyBorder="1" applyAlignment="1">
      <alignment horizontal="right"/>
    </xf>
    <xf numFmtId="0" fontId="3" fillId="0" borderId="0" xfId="2" quotePrefix="1" applyNumberFormat="1" applyFont="1" applyBorder="1" applyAlignment="1">
      <alignment horizontal="right"/>
    </xf>
    <xf numFmtId="0" fontId="3" fillId="0" borderId="0" xfId="2" applyNumberFormat="1" applyFont="1" applyBorder="1" applyAlignment="1">
      <alignment horizontal="right"/>
    </xf>
    <xf numFmtId="49" fontId="3" fillId="0" borderId="3" xfId="2" applyNumberFormat="1" applyFont="1" applyBorder="1"/>
    <xf numFmtId="49" fontId="3" fillId="0" borderId="3" xfId="2" applyNumberFormat="1" applyFont="1" applyBorder="1" applyAlignment="1">
      <alignment horizontal="right"/>
    </xf>
    <xf numFmtId="0" fontId="3" fillId="0" borderId="3" xfId="2" applyNumberFormat="1" applyFont="1" applyBorder="1" applyAlignment="1">
      <alignment horizontal="right"/>
    </xf>
    <xf numFmtId="49" fontId="3" fillId="0" borderId="2" xfId="2" applyNumberFormat="1" applyFont="1" applyBorder="1"/>
    <xf numFmtId="49" fontId="3" fillId="0" borderId="2" xfId="2" applyNumberFormat="1" applyFont="1" applyBorder="1" applyAlignment="1">
      <alignment horizontal="right"/>
    </xf>
    <xf numFmtId="0" fontId="3" fillId="0" borderId="2" xfId="2" applyNumberFormat="1" applyFont="1" applyBorder="1" applyAlignment="1">
      <alignment horizontal="right"/>
    </xf>
    <xf numFmtId="49" fontId="3" fillId="0" borderId="1" xfId="2" applyNumberFormat="1" applyFont="1" applyBorder="1"/>
    <xf numFmtId="0" fontId="3" fillId="0" borderId="2" xfId="2" applyNumberFormat="1" applyFont="1" applyBorder="1"/>
    <xf numFmtId="49" fontId="3" fillId="0" borderId="1" xfId="2" applyNumberFormat="1" applyFont="1" applyBorder="1" applyAlignment="1">
      <alignment horizontal="right"/>
    </xf>
    <xf numFmtId="0" fontId="3" fillId="0" borderId="1" xfId="2" applyNumberFormat="1" applyFont="1" applyBorder="1" applyAlignment="1">
      <alignment horizontal="right"/>
    </xf>
    <xf numFmtId="49" fontId="3" fillId="0" borderId="6" xfId="2" applyNumberFormat="1" applyFont="1" applyBorder="1"/>
    <xf numFmtId="49" fontId="3" fillId="0" borderId="6" xfId="2" applyNumberFormat="1" applyFont="1" applyBorder="1" applyAlignment="1">
      <alignment horizontal="right"/>
    </xf>
    <xf numFmtId="0" fontId="3" fillId="0" borderId="6" xfId="2" applyNumberFormat="1" applyFont="1" applyBorder="1"/>
    <xf numFmtId="0" fontId="3" fillId="0" borderId="0" xfId="0" applyFont="1" applyAlignment="1">
      <alignment horizontal="right"/>
    </xf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Font="1"/>
    <xf numFmtId="0" fontId="15" fillId="0" borderId="0" xfId="4" applyNumberFormat="1" applyFont="1" applyFill="1" applyBorder="1" applyAlignment="1">
      <alignment wrapText="1"/>
    </xf>
    <xf numFmtId="0" fontId="2" fillId="2" borderId="0" xfId="0" applyNumberFormat="1" applyFont="1" applyFill="1" applyBorder="1"/>
    <xf numFmtId="0" fontId="2" fillId="0" borderId="0" xfId="0" applyNumberFormat="1" applyFont="1" applyFill="1" applyBorder="1"/>
    <xf numFmtId="0" fontId="2" fillId="0" borderId="0" xfId="0" applyFont="1" applyBorder="1"/>
    <xf numFmtId="0" fontId="2" fillId="2" borderId="0" xfId="2" applyNumberFormat="1" applyFont="1" applyFill="1" applyBorder="1" applyAlignment="1">
      <alignment horizontal="right"/>
    </xf>
    <xf numFmtId="0" fontId="2" fillId="0" borderId="0" xfId="2" applyNumberFormat="1" applyFont="1" applyFill="1" applyBorder="1" applyAlignment="1">
      <alignment horizontal="right"/>
    </xf>
    <xf numFmtId="0" fontId="2" fillId="0" borderId="0" xfId="2" applyFont="1" applyBorder="1" applyAlignment="1">
      <alignment horizontal="right"/>
    </xf>
    <xf numFmtId="0" fontId="2" fillId="2" borderId="3" xfId="2" applyNumberFormat="1" applyFont="1" applyFill="1" applyBorder="1" applyAlignment="1">
      <alignment horizontal="right"/>
    </xf>
    <xf numFmtId="0" fontId="2" fillId="0" borderId="3" xfId="2" applyNumberFormat="1" applyFont="1" applyFill="1" applyBorder="1" applyAlignment="1">
      <alignment horizontal="right"/>
    </xf>
    <xf numFmtId="0" fontId="2" fillId="0" borderId="3" xfId="2" applyFont="1" applyBorder="1" applyAlignment="1">
      <alignment horizontal="right"/>
    </xf>
    <xf numFmtId="0" fontId="2" fillId="2" borderId="2" xfId="2" applyNumberFormat="1" applyFont="1" applyFill="1" applyBorder="1" applyAlignment="1">
      <alignment horizontal="right"/>
    </xf>
    <xf numFmtId="0" fontId="2" fillId="0" borderId="2" xfId="2" applyNumberFormat="1" applyFont="1" applyFill="1" applyBorder="1" applyAlignment="1">
      <alignment horizontal="right"/>
    </xf>
    <xf numFmtId="0" fontId="2" fillId="0" borderId="2" xfId="2" applyFont="1" applyBorder="1" applyAlignment="1">
      <alignment horizontal="right"/>
    </xf>
    <xf numFmtId="0" fontId="9" fillId="0" borderId="2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>
      <alignment horizontal="right"/>
    </xf>
    <xf numFmtId="0" fontId="9" fillId="0" borderId="3" xfId="2" applyNumberFormat="1" applyFont="1" applyFill="1" applyBorder="1" applyAlignment="1">
      <alignment horizontal="right"/>
    </xf>
    <xf numFmtId="0" fontId="13" fillId="0" borderId="6" xfId="2" applyNumberFormat="1" applyFont="1" applyFill="1" applyBorder="1" applyAlignment="1">
      <alignment horizontal="right"/>
    </xf>
    <xf numFmtId="0" fontId="2" fillId="0" borderId="0" xfId="2" applyNumberFormat="1" applyFont="1" applyBorder="1"/>
    <xf numFmtId="0" fontId="2" fillId="0" borderId="0" xfId="2" applyNumberFormat="1" applyFont="1" applyFill="1" applyBorder="1"/>
    <xf numFmtId="0" fontId="2" fillId="2" borderId="7" xfId="2" applyNumberFormat="1" applyFont="1" applyFill="1" applyBorder="1" applyAlignment="1">
      <alignment horizontal="right"/>
    </xf>
    <xf numFmtId="0" fontId="2" fillId="0" borderId="7" xfId="2" applyNumberFormat="1" applyFont="1" applyFill="1" applyBorder="1" applyAlignment="1">
      <alignment horizontal="right"/>
    </xf>
    <xf numFmtId="0" fontId="2" fillId="0" borderId="7" xfId="2" applyFont="1" applyBorder="1" applyAlignment="1">
      <alignment horizontal="right"/>
    </xf>
    <xf numFmtId="0" fontId="2" fillId="0" borderId="1" xfId="2" applyFont="1" applyBorder="1" applyAlignment="1">
      <alignment horizontal="right"/>
    </xf>
    <xf numFmtId="0" fontId="13" fillId="0" borderId="2" xfId="2" applyNumberFormat="1" applyFont="1" applyFill="1" applyBorder="1" applyAlignment="1">
      <alignment horizontal="right"/>
    </xf>
    <xf numFmtId="0" fontId="2" fillId="0" borderId="1" xfId="2" applyNumberFormat="1" applyFont="1" applyFill="1" applyBorder="1" applyAlignment="1">
      <alignment horizontal="right"/>
    </xf>
    <xf numFmtId="0" fontId="9" fillId="0" borderId="1" xfId="2" applyNumberFormat="1" applyFont="1" applyFill="1" applyBorder="1" applyAlignment="1">
      <alignment horizontal="right"/>
    </xf>
    <xf numFmtId="0" fontId="13" fillId="0" borderId="6" xfId="0" applyNumberFormat="1" applyFont="1" applyFill="1" applyBorder="1"/>
    <xf numFmtId="0" fontId="2" fillId="0" borderId="6" xfId="2" applyFont="1" applyBorder="1" applyAlignment="1">
      <alignment horizontal="right"/>
    </xf>
    <xf numFmtId="0" fontId="16" fillId="0" borderId="0" xfId="3" applyNumberFormat="1" applyFont="1" applyFill="1" applyBorder="1" applyAlignment="1">
      <alignment horizontal="left" vertical="top" wrapText="1"/>
    </xf>
    <xf numFmtId="0" fontId="9" fillId="0" borderId="1" xfId="2" applyNumberFormat="1" applyFont="1" applyFill="1" applyBorder="1"/>
    <xf numFmtId="49" fontId="9" fillId="0" borderId="1" xfId="2" applyNumberFormat="1" applyFont="1" applyBorder="1"/>
    <xf numFmtId="0" fontId="2" fillId="0" borderId="2" xfId="2" applyNumberFormat="1" applyFont="1" applyBorder="1"/>
    <xf numFmtId="0" fontId="2" fillId="0" borderId="2" xfId="2" applyNumberFormat="1" applyFont="1" applyFill="1" applyBorder="1"/>
    <xf numFmtId="49" fontId="2" fillId="0" borderId="2" xfId="2" applyNumberFormat="1" applyFont="1" applyBorder="1"/>
    <xf numFmtId="49" fontId="2" fillId="0" borderId="0" xfId="2" applyNumberFormat="1" applyFont="1" applyBorder="1"/>
    <xf numFmtId="0" fontId="2" fillId="0" borderId="0" xfId="2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NumberFormat="1" applyFont="1" applyBorder="1"/>
    <xf numFmtId="49" fontId="2" fillId="0" borderId="1" xfId="2" applyNumberFormat="1" applyFont="1" applyBorder="1"/>
    <xf numFmtId="49" fontId="2" fillId="0" borderId="3" xfId="2" applyNumberFormat="1" applyFont="1" applyBorder="1"/>
    <xf numFmtId="49" fontId="2" fillId="0" borderId="3" xfId="2" applyNumberFormat="1" applyFont="1" applyBorder="1" applyAlignment="1">
      <alignment horizontal="right"/>
    </xf>
    <xf numFmtId="0" fontId="2" fillId="0" borderId="3" xfId="2" applyNumberFormat="1" applyFont="1" applyBorder="1"/>
    <xf numFmtId="49" fontId="2" fillId="0" borderId="1" xfId="2" applyNumberFormat="1" applyFont="1" applyBorder="1" applyAlignment="1">
      <alignment horizontal="right"/>
    </xf>
    <xf numFmtId="0" fontId="2" fillId="0" borderId="1" xfId="2" applyNumberFormat="1" applyFont="1" applyBorder="1"/>
    <xf numFmtId="49" fontId="2" fillId="0" borderId="2" xfId="2" applyNumberFormat="1" applyFont="1" applyBorder="1" applyAlignment="1">
      <alignment horizontal="right"/>
    </xf>
    <xf numFmtId="0" fontId="17" fillId="0" borderId="0" xfId="1" applyFont="1" applyBorder="1"/>
    <xf numFmtId="0" fontId="9" fillId="0" borderId="0" xfId="2" applyFont="1"/>
    <xf numFmtId="0" fontId="9" fillId="0" borderId="0" xfId="2" applyFont="1" applyAlignment="1">
      <alignment horizontal="left" wrapText="1"/>
    </xf>
    <xf numFmtId="0" fontId="9" fillId="0" borderId="0" xfId="2" applyFont="1" applyBorder="1"/>
    <xf numFmtId="49" fontId="9" fillId="0" borderId="0" xfId="2" applyNumberFormat="1" applyFont="1" applyBorder="1"/>
    <xf numFmtId="49" fontId="9" fillId="0" borderId="3" xfId="2" applyNumberFormat="1" applyFont="1" applyBorder="1"/>
    <xf numFmtId="49" fontId="9" fillId="0" borderId="2" xfId="2" applyNumberFormat="1" applyFont="1" applyBorder="1"/>
    <xf numFmtId="49" fontId="18" fillId="0" borderId="6" xfId="2" applyNumberFormat="1" applyFont="1" applyBorder="1"/>
    <xf numFmtId="49" fontId="9" fillId="0" borderId="7" xfId="2" applyNumberFormat="1" applyFont="1" applyBorder="1"/>
    <xf numFmtId="49" fontId="18" fillId="0" borderId="2" xfId="2" applyNumberFormat="1" applyFont="1" applyBorder="1"/>
    <xf numFmtId="0" fontId="9" fillId="0" borderId="0" xfId="0" applyFont="1"/>
    <xf numFmtId="0" fontId="20" fillId="0" borderId="0" xfId="3" applyFont="1" applyBorder="1" applyAlignment="1">
      <alignment horizontal="left" vertical="top" wrapText="1"/>
    </xf>
    <xf numFmtId="0" fontId="9" fillId="0" borderId="3" xfId="2" applyFont="1" applyBorder="1" applyAlignment="1">
      <alignment horizontal="left"/>
    </xf>
    <xf numFmtId="0" fontId="9" fillId="0" borderId="1" xfId="2" applyFont="1" applyBorder="1" applyAlignment="1">
      <alignment horizontal="left"/>
    </xf>
    <xf numFmtId="0" fontId="9" fillId="0" borderId="2" xfId="2" applyFont="1" applyBorder="1" applyAlignment="1">
      <alignment horizontal="right"/>
    </xf>
    <xf numFmtId="49" fontId="9" fillId="0" borderId="0" xfId="0" applyNumberFormat="1" applyFont="1" applyBorder="1"/>
    <xf numFmtId="0" fontId="9" fillId="0" borderId="0" xfId="0" applyFont="1" applyBorder="1"/>
    <xf numFmtId="0" fontId="15" fillId="2" borderId="0" xfId="4" applyFont="1" applyFill="1" applyBorder="1" applyAlignment="1">
      <alignment horizontal="center" wrapText="1"/>
    </xf>
    <xf numFmtId="0" fontId="15" fillId="0" borderId="0" xfId="4" applyFont="1" applyFill="1" applyBorder="1" applyAlignment="1">
      <alignment horizontal="center" wrapText="1"/>
    </xf>
    <xf numFmtId="0" fontId="3" fillId="0" borderId="1" xfId="2" applyNumberFormat="1" applyFont="1" applyBorder="1" applyAlignment="1">
      <alignment horizontal="left"/>
    </xf>
    <xf numFmtId="0" fontId="6" fillId="0" borderId="0" xfId="3" applyFont="1" applyBorder="1" applyAlignment="1">
      <alignment horizontal="left" wrapText="1"/>
    </xf>
    <xf numFmtId="0" fontId="15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3" fillId="0" borderId="7" xfId="2" applyNumberFormat="1" applyFont="1" applyBorder="1" applyAlignment="1">
      <alignment horizontal="left"/>
    </xf>
    <xf numFmtId="0" fontId="3" fillId="0" borderId="0" xfId="2" applyFont="1" applyAlignment="1">
      <alignment horizontal="left" wrapText="1"/>
    </xf>
    <xf numFmtId="0" fontId="3" fillId="0" borderId="3" xfId="2" applyNumberFormat="1" applyFont="1" applyBorder="1" applyAlignment="1">
      <alignment horizontal="left"/>
    </xf>
    <xf numFmtId="0" fontId="9" fillId="0" borderId="0" xfId="2" applyFont="1" applyBorder="1" applyAlignment="1">
      <alignment horizontal="left" vertical="top"/>
    </xf>
    <xf numFmtId="0" fontId="20" fillId="0" borderId="0" xfId="4" applyFont="1" applyFill="1" applyBorder="1" applyAlignment="1">
      <alignment horizontal="center" wrapText="1"/>
    </xf>
    <xf numFmtId="0" fontId="1" fillId="0" borderId="7" xfId="2" applyNumberFormat="1" applyFont="1" applyFill="1" applyBorder="1" applyAlignment="1">
      <alignment horizontal="right"/>
    </xf>
  </cellXfs>
  <cellStyles count="6">
    <cellStyle name="Jahre" xfId="4"/>
    <cellStyle name="Standard" xfId="0" builtinId="0"/>
    <cellStyle name="Tabellentitel" xfId="3"/>
    <cellStyle name="Text" xfId="2"/>
    <cellStyle name="Titel" xfId="1"/>
    <cellStyle name="Zahlen" xfId="5"/>
  </cellStyles>
  <dxfs count="0"/>
  <tableStyles count="0" defaultTableStyle="TableStyleMedium2" defaultPivotStyle="PivotStyleLight16"/>
  <colors>
    <mruColors>
      <color rgb="FFD2E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inma.ch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784806</xdr:colOff>
      <xdr:row>0</xdr:row>
      <xdr:rowOff>33539</xdr:rowOff>
    </xdr:from>
    <xdr:to>
      <xdr:col>14</xdr:col>
      <xdr:colOff>194614</xdr:colOff>
      <xdr:row>2</xdr:row>
      <xdr:rowOff>340036</xdr:rowOff>
    </xdr:to>
    <xdr:pic>
      <xdr:nvPicPr>
        <xdr:cNvPr id="3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7817" y="33539"/>
          <a:ext cx="1636779" cy="722377"/>
        </a:xfrm>
        <a:prstGeom prst="rect">
          <a:avLst/>
        </a:prstGeom>
      </xdr:spPr>
    </xdr:pic>
    <xdr:clientData/>
  </xdr:twoCellAnchor>
  <xdr:twoCellAnchor editAs="oneCell">
    <xdr:from>
      <xdr:col>12</xdr:col>
      <xdr:colOff>784806</xdr:colOff>
      <xdr:row>0</xdr:row>
      <xdr:rowOff>33539</xdr:rowOff>
    </xdr:from>
    <xdr:to>
      <xdr:col>14</xdr:col>
      <xdr:colOff>194614</xdr:colOff>
      <xdr:row>2</xdr:row>
      <xdr:rowOff>260661</xdr:rowOff>
    </xdr:to>
    <xdr:pic>
      <xdr:nvPicPr>
        <xdr:cNvPr id="4" name="Grafik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2531" y="33539"/>
          <a:ext cx="1638658" cy="722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R165"/>
  <sheetViews>
    <sheetView showGridLines="0" tabSelected="1" topLeftCell="A40" zoomScale="85" zoomScaleNormal="85" workbookViewId="0">
      <selection activeCell="F61" sqref="F61:I61"/>
    </sheetView>
  </sheetViews>
  <sheetFormatPr baseColWidth="10" defaultColWidth="11.42578125" defaultRowHeight="12.75"/>
  <cols>
    <col min="1" max="1" width="16" style="128" customWidth="1"/>
    <col min="2" max="2" width="24.5703125" style="36" customWidth="1"/>
    <col min="3" max="3" width="6.28515625" style="63" customWidth="1"/>
    <col min="4" max="4" width="6.5703125" style="35" customWidth="1"/>
    <col min="5" max="5" width="13.7109375" style="36" customWidth="1"/>
    <col min="6" max="6" width="16.7109375" style="68" customWidth="1"/>
    <col min="7" max="7" width="16.7109375" style="69" customWidth="1"/>
    <col min="8" max="14" width="16.7109375" style="70" customWidth="1"/>
    <col min="15" max="16384" width="11.42578125" style="36"/>
  </cols>
  <sheetData>
    <row r="1" spans="1:18" ht="26.25">
      <c r="A1" s="118" t="s">
        <v>0</v>
      </c>
      <c r="B1" s="18"/>
      <c r="C1" s="19"/>
      <c r="D1" s="20"/>
      <c r="E1" s="21"/>
    </row>
    <row r="2" spans="1:18">
      <c r="A2" s="119"/>
      <c r="B2" s="37"/>
      <c r="C2" s="38"/>
      <c r="D2" s="39"/>
      <c r="E2" s="37"/>
    </row>
    <row r="3" spans="1:18" ht="87" customHeight="1">
      <c r="A3" s="142" t="s">
        <v>1</v>
      </c>
      <c r="B3" s="142"/>
      <c r="C3" s="142"/>
      <c r="D3" s="142"/>
      <c r="E3" s="142"/>
    </row>
    <row r="4" spans="1:18">
      <c r="A4" s="120"/>
      <c r="B4" s="40"/>
      <c r="C4" s="40"/>
      <c r="D4" s="40"/>
      <c r="E4" s="40"/>
    </row>
    <row r="5" spans="1:18">
      <c r="A5" s="120"/>
      <c r="B5" s="40"/>
      <c r="C5" s="40"/>
      <c r="D5" s="40"/>
      <c r="E5" s="40"/>
    </row>
    <row r="6" spans="1:18">
      <c r="A6" s="121"/>
      <c r="B6" s="41"/>
      <c r="C6" s="42"/>
      <c r="D6" s="43"/>
      <c r="E6" s="41"/>
    </row>
    <row r="7" spans="1:18" s="44" customFormat="1" ht="20.25">
      <c r="A7" s="138" t="s">
        <v>38</v>
      </c>
      <c r="B7" s="138"/>
      <c r="C7" s="138"/>
      <c r="D7" s="138"/>
      <c r="E7" s="138"/>
      <c r="F7" s="22">
        <v>2020</v>
      </c>
      <c r="G7" s="71">
        <v>2019</v>
      </c>
      <c r="H7" s="23">
        <v>2018</v>
      </c>
      <c r="I7" s="23">
        <v>2017</v>
      </c>
      <c r="J7" s="23">
        <v>2016</v>
      </c>
      <c r="K7" s="23">
        <v>2015</v>
      </c>
      <c r="L7" s="23">
        <v>2014</v>
      </c>
      <c r="M7" s="23">
        <v>2013</v>
      </c>
      <c r="N7" s="23">
        <v>2012</v>
      </c>
      <c r="O7" s="24"/>
      <c r="P7" s="25"/>
      <c r="Q7" s="25"/>
      <c r="R7" s="25"/>
    </row>
    <row r="8" spans="1:18">
      <c r="A8" s="121" t="s">
        <v>2</v>
      </c>
      <c r="B8" s="41"/>
      <c r="C8" s="42"/>
      <c r="D8" s="43"/>
      <c r="E8" s="41"/>
      <c r="F8" s="72"/>
      <c r="G8" s="73"/>
      <c r="H8" s="74"/>
      <c r="I8" s="74"/>
      <c r="J8" s="74"/>
      <c r="K8" s="74"/>
      <c r="L8" s="74"/>
      <c r="M8" s="74"/>
      <c r="N8" s="74"/>
    </row>
    <row r="9" spans="1:18">
      <c r="A9" s="121"/>
      <c r="B9" s="41"/>
      <c r="C9" s="42"/>
      <c r="D9" s="43"/>
      <c r="E9" s="41"/>
      <c r="F9" s="72"/>
      <c r="G9" s="73"/>
      <c r="H9" s="74"/>
      <c r="I9" s="74"/>
      <c r="J9" s="74"/>
      <c r="K9" s="74"/>
      <c r="L9" s="74"/>
      <c r="M9" s="74"/>
      <c r="N9" s="74"/>
    </row>
    <row r="10" spans="1:18">
      <c r="A10" s="122" t="s">
        <v>3</v>
      </c>
      <c r="B10" s="46" t="s">
        <v>4</v>
      </c>
      <c r="C10" s="47" t="s">
        <v>5</v>
      </c>
      <c r="D10" s="48">
        <v>250</v>
      </c>
      <c r="E10" s="46" t="s">
        <v>6</v>
      </c>
      <c r="F10" s="75">
        <v>2</v>
      </c>
      <c r="G10" s="76">
        <v>2</v>
      </c>
      <c r="H10" s="77">
        <v>2</v>
      </c>
      <c r="I10" s="77">
        <v>2</v>
      </c>
      <c r="J10" s="77">
        <v>2</v>
      </c>
      <c r="K10" s="77">
        <v>2</v>
      </c>
      <c r="L10" s="77">
        <v>2</v>
      </c>
      <c r="M10" s="77">
        <v>2</v>
      </c>
      <c r="N10" s="77">
        <v>2</v>
      </c>
    </row>
    <row r="11" spans="1:18">
      <c r="A11" s="122"/>
      <c r="B11" s="46" t="s">
        <v>7</v>
      </c>
      <c r="C11" s="47" t="s">
        <v>5</v>
      </c>
      <c r="D11" s="49">
        <v>1000</v>
      </c>
      <c r="E11" s="46" t="s">
        <v>6</v>
      </c>
      <c r="F11" s="75"/>
      <c r="G11" s="76"/>
      <c r="H11" s="77"/>
      <c r="I11" s="77"/>
      <c r="J11" s="77"/>
      <c r="K11" s="77"/>
      <c r="L11" s="77"/>
      <c r="M11" s="77"/>
      <c r="N11" s="77"/>
    </row>
    <row r="12" spans="1:18">
      <c r="A12" s="122"/>
      <c r="B12" s="46" t="s">
        <v>8</v>
      </c>
      <c r="C12" s="47" t="s">
        <v>5</v>
      </c>
      <c r="D12" s="49">
        <v>30</v>
      </c>
      <c r="E12" s="46" t="s">
        <v>6</v>
      </c>
      <c r="F12" s="75"/>
      <c r="G12" s="76"/>
      <c r="H12" s="77"/>
      <c r="I12" s="77"/>
      <c r="J12" s="77"/>
      <c r="K12" s="77"/>
      <c r="L12" s="77"/>
      <c r="M12" s="77"/>
      <c r="N12" s="77"/>
    </row>
    <row r="13" spans="1:18">
      <c r="A13" s="123"/>
      <c r="B13" s="50" t="s">
        <v>9</v>
      </c>
      <c r="C13" s="51" t="s">
        <v>5</v>
      </c>
      <c r="D13" s="52">
        <v>20</v>
      </c>
      <c r="E13" s="50" t="s">
        <v>6</v>
      </c>
      <c r="F13" s="78"/>
      <c r="G13" s="79"/>
      <c r="H13" s="80"/>
      <c r="I13" s="80"/>
      <c r="J13" s="80"/>
      <c r="K13" s="80"/>
      <c r="L13" s="80"/>
      <c r="M13" s="80"/>
      <c r="N13" s="80"/>
    </row>
    <row r="14" spans="1:18">
      <c r="A14" s="124" t="s">
        <v>10</v>
      </c>
      <c r="B14" s="53" t="s">
        <v>4</v>
      </c>
      <c r="C14" s="54" t="s">
        <v>5</v>
      </c>
      <c r="D14" s="55">
        <v>100</v>
      </c>
      <c r="E14" s="53" t="s">
        <v>6</v>
      </c>
      <c r="F14" s="81">
        <v>3</v>
      </c>
      <c r="G14" s="82">
        <v>3</v>
      </c>
      <c r="H14" s="83">
        <v>3</v>
      </c>
      <c r="I14" s="83">
        <v>3</v>
      </c>
      <c r="J14" s="83">
        <v>3</v>
      </c>
      <c r="K14" s="83">
        <v>3</v>
      </c>
      <c r="L14" s="83">
        <v>3</v>
      </c>
      <c r="M14" s="83">
        <v>3</v>
      </c>
      <c r="N14" s="83">
        <v>2</v>
      </c>
    </row>
    <row r="15" spans="1:18">
      <c r="A15" s="122"/>
      <c r="B15" s="46" t="s">
        <v>7</v>
      </c>
      <c r="C15" s="47" t="s">
        <v>5</v>
      </c>
      <c r="D15" s="49">
        <v>500</v>
      </c>
      <c r="E15" s="46" t="s">
        <v>6</v>
      </c>
      <c r="F15" s="75"/>
      <c r="G15" s="76"/>
      <c r="H15" s="77"/>
      <c r="I15" s="77"/>
      <c r="J15" s="77"/>
      <c r="K15" s="77"/>
      <c r="L15" s="77"/>
      <c r="M15" s="77"/>
      <c r="N15" s="77"/>
    </row>
    <row r="16" spans="1:18">
      <c r="A16" s="122"/>
      <c r="B16" s="46" t="s">
        <v>8</v>
      </c>
      <c r="C16" s="47" t="s">
        <v>5</v>
      </c>
      <c r="D16" s="49">
        <v>20</v>
      </c>
      <c r="E16" s="46" t="s">
        <v>6</v>
      </c>
      <c r="F16" s="75"/>
      <c r="G16" s="76"/>
      <c r="H16" s="77"/>
      <c r="I16" s="77"/>
      <c r="J16" s="77"/>
      <c r="K16" s="77"/>
      <c r="L16" s="77"/>
      <c r="M16" s="77"/>
      <c r="N16" s="77"/>
    </row>
    <row r="17" spans="1:14">
      <c r="A17" s="123"/>
      <c r="B17" s="50" t="s">
        <v>9</v>
      </c>
      <c r="C17" s="51" t="s">
        <v>5</v>
      </c>
      <c r="D17" s="52">
        <v>2</v>
      </c>
      <c r="E17" s="50" t="s">
        <v>6</v>
      </c>
      <c r="F17" s="78"/>
      <c r="G17" s="79"/>
      <c r="H17" s="80"/>
      <c r="I17" s="80"/>
      <c r="J17" s="80"/>
      <c r="K17" s="80"/>
      <c r="L17" s="80"/>
      <c r="M17" s="80"/>
      <c r="N17" s="80"/>
    </row>
    <row r="18" spans="1:14">
      <c r="A18" s="124" t="s">
        <v>11</v>
      </c>
      <c r="B18" s="53" t="s">
        <v>4</v>
      </c>
      <c r="C18" s="54" t="s">
        <v>5</v>
      </c>
      <c r="D18" s="55">
        <v>15</v>
      </c>
      <c r="E18" s="53" t="s">
        <v>6</v>
      </c>
      <c r="F18" s="9">
        <v>27</v>
      </c>
      <c r="G18" s="84">
        <v>26</v>
      </c>
      <c r="H18" s="1">
        <v>26</v>
      </c>
      <c r="I18" s="1">
        <v>24</v>
      </c>
      <c r="J18" s="1">
        <v>29</v>
      </c>
      <c r="K18" s="1">
        <v>31</v>
      </c>
      <c r="L18" s="1">
        <v>26</v>
      </c>
      <c r="M18" s="1">
        <v>27</v>
      </c>
      <c r="N18" s="1">
        <v>27</v>
      </c>
    </row>
    <row r="19" spans="1:14">
      <c r="A19" s="122"/>
      <c r="B19" s="46" t="s">
        <v>7</v>
      </c>
      <c r="C19" s="47" t="s">
        <v>5</v>
      </c>
      <c r="D19" s="49">
        <v>20</v>
      </c>
      <c r="E19" s="46" t="s">
        <v>6</v>
      </c>
      <c r="F19" s="10"/>
      <c r="G19" s="85"/>
      <c r="H19" s="77"/>
      <c r="I19" s="77"/>
      <c r="J19" s="77"/>
      <c r="K19" s="77"/>
      <c r="L19" s="77"/>
      <c r="M19" s="77"/>
      <c r="N19" s="77"/>
    </row>
    <row r="20" spans="1:14">
      <c r="A20" s="122"/>
      <c r="B20" s="46" t="s">
        <v>8</v>
      </c>
      <c r="C20" s="47" t="s">
        <v>5</v>
      </c>
      <c r="D20" s="49" t="s">
        <v>12</v>
      </c>
      <c r="E20" s="46" t="s">
        <v>6</v>
      </c>
      <c r="F20" s="10"/>
      <c r="G20" s="85"/>
      <c r="H20" s="77"/>
      <c r="I20" s="77"/>
      <c r="J20" s="77"/>
      <c r="K20" s="77"/>
      <c r="L20" s="77"/>
      <c r="M20" s="77"/>
      <c r="N20" s="77"/>
    </row>
    <row r="21" spans="1:14">
      <c r="A21" s="123"/>
      <c r="B21" s="50" t="s">
        <v>9</v>
      </c>
      <c r="C21" s="51" t="s">
        <v>5</v>
      </c>
      <c r="D21" s="52" t="s">
        <v>13</v>
      </c>
      <c r="E21" s="50" t="s">
        <v>6</v>
      </c>
      <c r="F21" s="11"/>
      <c r="G21" s="86"/>
      <c r="H21" s="80"/>
      <c r="I21" s="80"/>
      <c r="J21" s="80"/>
      <c r="K21" s="80"/>
      <c r="L21" s="80"/>
      <c r="M21" s="80"/>
      <c r="N21" s="80"/>
    </row>
    <row r="22" spans="1:14">
      <c r="A22" s="124" t="s">
        <v>14</v>
      </c>
      <c r="B22" s="53" t="s">
        <v>4</v>
      </c>
      <c r="C22" s="54" t="s">
        <v>5</v>
      </c>
      <c r="D22" s="55">
        <v>1</v>
      </c>
      <c r="E22" s="53" t="s">
        <v>6</v>
      </c>
      <c r="F22" s="9">
        <v>56</v>
      </c>
      <c r="G22" s="84">
        <v>57</v>
      </c>
      <c r="H22" s="83">
        <v>60</v>
      </c>
      <c r="I22" s="83">
        <v>57</v>
      </c>
      <c r="J22" s="83">
        <v>63</v>
      </c>
      <c r="K22" s="83">
        <v>64</v>
      </c>
      <c r="L22" s="83">
        <v>65</v>
      </c>
      <c r="M22" s="83">
        <v>66</v>
      </c>
      <c r="N22" s="83">
        <v>65</v>
      </c>
    </row>
    <row r="23" spans="1:14">
      <c r="A23" s="122"/>
      <c r="B23" s="46" t="s">
        <v>7</v>
      </c>
      <c r="C23" s="47" t="s">
        <v>5</v>
      </c>
      <c r="D23" s="49">
        <v>2</v>
      </c>
      <c r="E23" s="46" t="s">
        <v>6</v>
      </c>
      <c r="F23" s="10"/>
      <c r="G23" s="85"/>
      <c r="H23" s="77"/>
      <c r="I23" s="77"/>
      <c r="J23" s="77"/>
      <c r="K23" s="77"/>
      <c r="L23" s="77"/>
      <c r="M23" s="77"/>
      <c r="N23" s="77"/>
    </row>
    <row r="24" spans="1:14">
      <c r="A24" s="122"/>
      <c r="B24" s="46" t="s">
        <v>8</v>
      </c>
      <c r="C24" s="47" t="s">
        <v>5</v>
      </c>
      <c r="D24" s="49" t="s">
        <v>15</v>
      </c>
      <c r="E24" s="46" t="s">
        <v>6</v>
      </c>
      <c r="F24" s="10"/>
      <c r="G24" s="85"/>
      <c r="H24" s="77"/>
      <c r="I24" s="77"/>
      <c r="J24" s="77"/>
      <c r="K24" s="77"/>
      <c r="L24" s="77"/>
      <c r="M24" s="77"/>
      <c r="N24" s="77"/>
    </row>
    <row r="25" spans="1:14">
      <c r="A25" s="123"/>
      <c r="B25" s="50" t="s">
        <v>9</v>
      </c>
      <c r="C25" s="51" t="s">
        <v>5</v>
      </c>
      <c r="D25" s="52" t="s">
        <v>16</v>
      </c>
      <c r="E25" s="50" t="s">
        <v>6</v>
      </c>
      <c r="F25" s="11"/>
      <c r="G25" s="86"/>
      <c r="H25" s="80"/>
      <c r="I25" s="80"/>
      <c r="J25" s="80"/>
      <c r="K25" s="80"/>
      <c r="L25" s="80"/>
      <c r="M25" s="80"/>
      <c r="N25" s="80"/>
    </row>
    <row r="26" spans="1:14">
      <c r="A26" s="124" t="s">
        <v>17</v>
      </c>
      <c r="B26" s="53" t="s">
        <v>4</v>
      </c>
      <c r="C26" s="54" t="s">
        <v>18</v>
      </c>
      <c r="D26" s="55">
        <v>1</v>
      </c>
      <c r="E26" s="53" t="s">
        <v>6</v>
      </c>
      <c r="F26" s="9">
        <v>174</v>
      </c>
      <c r="G26" s="84">
        <v>179</v>
      </c>
      <c r="H26" s="83">
        <v>178</v>
      </c>
      <c r="I26" s="83">
        <v>199</v>
      </c>
      <c r="J26" s="83">
        <v>202</v>
      </c>
      <c r="K26" s="83">
        <v>211</v>
      </c>
      <c r="L26" s="83">
        <v>211</v>
      </c>
      <c r="M26" s="83">
        <v>223</v>
      </c>
      <c r="N26" s="83">
        <v>243</v>
      </c>
    </row>
    <row r="27" spans="1:14">
      <c r="A27" s="122"/>
      <c r="B27" s="46" t="s">
        <v>7</v>
      </c>
      <c r="C27" s="47" t="s">
        <v>18</v>
      </c>
      <c r="D27" s="49">
        <v>2</v>
      </c>
      <c r="E27" s="46" t="s">
        <v>6</v>
      </c>
      <c r="F27" s="75"/>
      <c r="G27" s="76"/>
      <c r="H27" s="77"/>
      <c r="I27" s="77"/>
      <c r="J27" s="77"/>
      <c r="K27" s="77"/>
      <c r="L27" s="77"/>
      <c r="M27" s="77"/>
      <c r="N27" s="77"/>
    </row>
    <row r="28" spans="1:14">
      <c r="A28" s="122"/>
      <c r="B28" s="46" t="s">
        <v>8</v>
      </c>
      <c r="C28" s="47" t="s">
        <v>18</v>
      </c>
      <c r="D28" s="49" t="s">
        <v>15</v>
      </c>
      <c r="E28" s="46" t="s">
        <v>6</v>
      </c>
      <c r="F28" s="75"/>
      <c r="G28" s="76"/>
      <c r="H28" s="77"/>
      <c r="I28" s="77"/>
      <c r="J28" s="77"/>
      <c r="K28" s="77"/>
      <c r="L28" s="77"/>
      <c r="M28" s="77"/>
      <c r="N28" s="77"/>
    </row>
    <row r="29" spans="1:14">
      <c r="A29" s="123"/>
      <c r="B29" s="50" t="s">
        <v>9</v>
      </c>
      <c r="C29" s="51" t="s">
        <v>18</v>
      </c>
      <c r="D29" s="52" t="s">
        <v>16</v>
      </c>
      <c r="E29" s="50" t="s">
        <v>6</v>
      </c>
      <c r="F29" s="78"/>
      <c r="G29" s="79"/>
      <c r="H29" s="80"/>
      <c r="I29" s="80"/>
      <c r="J29" s="80"/>
      <c r="K29" s="80"/>
      <c r="L29" s="80"/>
      <c r="M29" s="80"/>
      <c r="N29" s="80"/>
    </row>
    <row r="30" spans="1:14">
      <c r="A30" s="125" t="s">
        <v>19</v>
      </c>
      <c r="B30" s="3"/>
      <c r="C30" s="4"/>
      <c r="D30" s="5"/>
      <c r="E30" s="3"/>
      <c r="F30" s="12">
        <v>262</v>
      </c>
      <c r="G30" s="87">
        <f>G10+G14+G18+G22+G26</f>
        <v>267</v>
      </c>
      <c r="H30" s="6">
        <f t="shared" ref="H30:N30" si="0">H10+H14+H18+H22+H26</f>
        <v>269</v>
      </c>
      <c r="I30" s="6">
        <f t="shared" si="0"/>
        <v>285</v>
      </c>
      <c r="J30" s="6">
        <f t="shared" si="0"/>
        <v>299</v>
      </c>
      <c r="K30" s="6">
        <f t="shared" si="0"/>
        <v>311</v>
      </c>
      <c r="L30" s="6">
        <f t="shared" si="0"/>
        <v>307</v>
      </c>
      <c r="M30" s="6">
        <f t="shared" si="0"/>
        <v>321</v>
      </c>
      <c r="N30" s="6">
        <f t="shared" si="0"/>
        <v>339</v>
      </c>
    </row>
    <row r="31" spans="1:14">
      <c r="A31" s="122"/>
      <c r="B31" s="46"/>
      <c r="C31" s="47"/>
      <c r="D31" s="49"/>
      <c r="E31" s="46"/>
      <c r="F31" s="88"/>
      <c r="G31" s="89"/>
      <c r="H31" s="77"/>
      <c r="I31" s="77"/>
      <c r="J31" s="77"/>
      <c r="K31" s="77"/>
      <c r="L31" s="77"/>
      <c r="M31" s="77"/>
      <c r="N31" s="77"/>
    </row>
    <row r="32" spans="1:14" s="45" customFormat="1">
      <c r="A32" s="122"/>
      <c r="B32" s="46"/>
      <c r="C32" s="47"/>
      <c r="D32" s="49"/>
      <c r="E32" s="46"/>
      <c r="F32" s="88"/>
      <c r="G32" s="89"/>
      <c r="H32" s="77"/>
      <c r="I32" s="77"/>
      <c r="J32" s="77"/>
      <c r="K32" s="77"/>
      <c r="L32" s="77"/>
      <c r="M32" s="77"/>
      <c r="N32" s="77"/>
    </row>
    <row r="33" spans="1:18" s="45" customFormat="1">
      <c r="A33" s="122"/>
      <c r="B33" s="46"/>
      <c r="C33" s="47"/>
      <c r="D33" s="43"/>
      <c r="E33" s="46"/>
      <c r="F33" s="88"/>
      <c r="G33" s="89"/>
      <c r="H33" s="77"/>
      <c r="I33" s="77"/>
      <c r="J33" s="77"/>
      <c r="K33" s="77"/>
      <c r="L33" s="77"/>
      <c r="M33" s="77"/>
      <c r="N33" s="77"/>
    </row>
    <row r="34" spans="1:18">
      <c r="A34" s="122"/>
      <c r="B34" s="46"/>
      <c r="C34" s="47"/>
      <c r="D34" s="43"/>
      <c r="E34" s="46"/>
      <c r="F34" s="88"/>
      <c r="G34" s="89"/>
      <c r="H34" s="77"/>
      <c r="I34" s="77"/>
      <c r="J34" s="77"/>
      <c r="K34" s="77"/>
      <c r="L34" s="77"/>
      <c r="M34" s="77"/>
      <c r="N34" s="77"/>
    </row>
    <row r="35" spans="1:18" ht="20.25">
      <c r="A35" s="138" t="s">
        <v>37</v>
      </c>
      <c r="B35" s="138"/>
      <c r="C35" s="138"/>
      <c r="D35" s="138"/>
      <c r="E35" s="138"/>
      <c r="F35" s="22">
        <f>F$7</f>
        <v>2020</v>
      </c>
      <c r="G35" s="71">
        <f t="shared" ref="G35:N35" si="1">G$7</f>
        <v>2019</v>
      </c>
      <c r="H35" s="23">
        <f t="shared" si="1"/>
        <v>2018</v>
      </c>
      <c r="I35" s="23">
        <f t="shared" si="1"/>
        <v>2017</v>
      </c>
      <c r="J35" s="23">
        <f t="shared" si="1"/>
        <v>2016</v>
      </c>
      <c r="K35" s="23">
        <f t="shared" si="1"/>
        <v>2015</v>
      </c>
      <c r="L35" s="23">
        <f t="shared" si="1"/>
        <v>2014</v>
      </c>
      <c r="M35" s="23">
        <f t="shared" si="1"/>
        <v>2013</v>
      </c>
      <c r="N35" s="23">
        <f t="shared" si="1"/>
        <v>2012</v>
      </c>
      <c r="O35" s="26"/>
      <c r="P35" s="26"/>
      <c r="Q35" s="26"/>
      <c r="R35" s="26"/>
    </row>
    <row r="36" spans="1:18">
      <c r="A36" s="121" t="s">
        <v>2</v>
      </c>
      <c r="B36" s="41"/>
      <c r="C36" s="42"/>
      <c r="D36" s="43"/>
      <c r="E36" s="41"/>
      <c r="F36" s="72"/>
      <c r="G36" s="73"/>
      <c r="H36" s="74"/>
      <c r="I36" s="74"/>
      <c r="J36" s="74"/>
      <c r="K36" s="74"/>
      <c r="L36" s="74"/>
      <c r="M36" s="74"/>
      <c r="N36" s="74"/>
    </row>
    <row r="37" spans="1:18">
      <c r="A37" s="121"/>
      <c r="B37" s="41"/>
      <c r="C37" s="42"/>
      <c r="D37" s="43"/>
      <c r="E37" s="41"/>
      <c r="F37" s="72"/>
      <c r="G37" s="73"/>
      <c r="H37" s="74"/>
      <c r="I37" s="74"/>
      <c r="J37" s="74"/>
      <c r="K37" s="74"/>
      <c r="L37" s="74"/>
      <c r="M37" s="74"/>
      <c r="N37" s="74"/>
    </row>
    <row r="38" spans="1:18">
      <c r="A38" s="126" t="s">
        <v>3</v>
      </c>
      <c r="B38" s="141" t="s">
        <v>20</v>
      </c>
      <c r="C38" s="141"/>
      <c r="D38" s="141"/>
      <c r="E38" s="141"/>
      <c r="F38" s="90" t="s">
        <v>39</v>
      </c>
      <c r="G38" s="91" t="s">
        <v>21</v>
      </c>
      <c r="H38" s="92" t="s">
        <v>21</v>
      </c>
      <c r="I38" s="92" t="s">
        <v>21</v>
      </c>
      <c r="J38" s="92" t="s">
        <v>21</v>
      </c>
      <c r="K38" s="92" t="s">
        <v>21</v>
      </c>
      <c r="L38" s="92" t="s">
        <v>21</v>
      </c>
      <c r="M38" s="92" t="s">
        <v>21</v>
      </c>
      <c r="N38" s="92" t="s">
        <v>21</v>
      </c>
    </row>
    <row r="39" spans="1:18">
      <c r="A39" s="123" t="s">
        <v>10</v>
      </c>
      <c r="B39" s="143" t="s">
        <v>22</v>
      </c>
      <c r="C39" s="143"/>
      <c r="D39" s="143"/>
      <c r="E39" s="143"/>
      <c r="F39" s="75">
        <v>5</v>
      </c>
      <c r="G39" s="76">
        <v>5</v>
      </c>
      <c r="H39" s="80">
        <v>5</v>
      </c>
      <c r="I39" s="80">
        <v>5</v>
      </c>
      <c r="J39" s="80">
        <v>5</v>
      </c>
      <c r="K39" s="80">
        <v>5</v>
      </c>
      <c r="L39" s="80">
        <v>5</v>
      </c>
      <c r="M39" s="80">
        <v>5</v>
      </c>
      <c r="N39" s="80">
        <v>5</v>
      </c>
    </row>
    <row r="40" spans="1:18">
      <c r="A40" s="101" t="s">
        <v>11</v>
      </c>
      <c r="B40" s="137" t="s">
        <v>23</v>
      </c>
      <c r="C40" s="137"/>
      <c r="D40" s="137"/>
      <c r="E40" s="137"/>
      <c r="F40" s="81">
        <v>37</v>
      </c>
      <c r="G40" s="82">
        <v>37</v>
      </c>
      <c r="H40" s="93">
        <v>37</v>
      </c>
      <c r="I40" s="93">
        <v>38</v>
      </c>
      <c r="J40" s="93">
        <v>37</v>
      </c>
      <c r="K40" s="93">
        <v>37</v>
      </c>
      <c r="L40" s="93">
        <v>39</v>
      </c>
      <c r="M40" s="93">
        <v>41</v>
      </c>
      <c r="N40" s="93">
        <v>40</v>
      </c>
    </row>
    <row r="41" spans="1:18">
      <c r="A41" s="101" t="s">
        <v>24</v>
      </c>
      <c r="B41" s="137" t="s">
        <v>25</v>
      </c>
      <c r="C41" s="137"/>
      <c r="D41" s="137"/>
      <c r="E41" s="137"/>
      <c r="F41" s="81">
        <v>63</v>
      </c>
      <c r="G41" s="82">
        <v>63</v>
      </c>
      <c r="H41" s="93">
        <v>57</v>
      </c>
      <c r="I41" s="93">
        <v>56</v>
      </c>
      <c r="J41" s="93">
        <v>60</v>
      </c>
      <c r="K41" s="93">
        <v>62</v>
      </c>
      <c r="L41" s="93">
        <v>60</v>
      </c>
      <c r="M41" s="93">
        <v>52</v>
      </c>
      <c r="N41" s="93">
        <v>52</v>
      </c>
    </row>
    <row r="42" spans="1:18">
      <c r="A42" s="101" t="s">
        <v>17</v>
      </c>
      <c r="B42" s="137" t="s">
        <v>26</v>
      </c>
      <c r="C42" s="137"/>
      <c r="D42" s="137"/>
      <c r="E42" s="137"/>
      <c r="F42" s="81">
        <v>90</v>
      </c>
      <c r="G42" s="82">
        <v>93</v>
      </c>
      <c r="H42" s="93">
        <v>100</v>
      </c>
      <c r="I42" s="93">
        <v>105</v>
      </c>
      <c r="J42" s="93">
        <v>105</v>
      </c>
      <c r="K42" s="93">
        <v>110</v>
      </c>
      <c r="L42" s="93">
        <v>115</v>
      </c>
      <c r="M42" s="93">
        <v>125</v>
      </c>
      <c r="N42" s="93">
        <v>125</v>
      </c>
    </row>
    <row r="43" spans="1:18">
      <c r="A43" s="127" t="s">
        <v>19</v>
      </c>
      <c r="B43" s="7"/>
      <c r="C43" s="7"/>
      <c r="D43" s="7"/>
      <c r="E43" s="7"/>
      <c r="F43" s="13">
        <f>SUM(F39:F42)</f>
        <v>195</v>
      </c>
      <c r="G43" s="94">
        <f>SUM(G39:G42)</f>
        <v>198</v>
      </c>
      <c r="H43" s="8">
        <f t="shared" ref="H43:N43" si="2">SUM(H39:H42)</f>
        <v>199</v>
      </c>
      <c r="I43" s="8">
        <f t="shared" si="2"/>
        <v>204</v>
      </c>
      <c r="J43" s="8">
        <f t="shared" si="2"/>
        <v>207</v>
      </c>
      <c r="K43" s="8">
        <f t="shared" si="2"/>
        <v>214</v>
      </c>
      <c r="L43" s="8">
        <f t="shared" si="2"/>
        <v>219</v>
      </c>
      <c r="M43" s="8">
        <f t="shared" si="2"/>
        <v>223</v>
      </c>
      <c r="N43" s="8">
        <f t="shared" si="2"/>
        <v>222</v>
      </c>
    </row>
    <row r="44" spans="1:18">
      <c r="A44" s="124"/>
      <c r="B44" s="53"/>
      <c r="C44" s="54"/>
      <c r="D44" s="57"/>
      <c r="E44" s="53"/>
      <c r="F44" s="82"/>
      <c r="G44" s="82"/>
      <c r="H44" s="83"/>
      <c r="I44" s="83"/>
      <c r="J44" s="83"/>
      <c r="K44" s="83"/>
      <c r="L44" s="83"/>
      <c r="M44" s="83"/>
      <c r="N44" s="83"/>
    </row>
    <row r="45" spans="1:18" s="45" customFormat="1">
      <c r="A45" s="122"/>
      <c r="B45" s="46"/>
      <c r="C45" s="47"/>
      <c r="D45" s="43"/>
      <c r="E45" s="2"/>
      <c r="F45" s="14"/>
      <c r="G45" s="14"/>
      <c r="H45" s="77"/>
      <c r="I45" s="77"/>
      <c r="J45" s="77"/>
      <c r="K45" s="77"/>
      <c r="L45" s="77"/>
      <c r="M45" s="77"/>
      <c r="N45" s="77"/>
    </row>
    <row r="46" spans="1:18" s="45" customFormat="1">
      <c r="A46" s="122"/>
      <c r="B46" s="46"/>
      <c r="C46" s="47"/>
      <c r="D46" s="43"/>
      <c r="E46" s="46"/>
      <c r="F46" s="76"/>
      <c r="G46" s="76"/>
      <c r="H46" s="77"/>
      <c r="I46" s="77"/>
      <c r="J46" s="77"/>
      <c r="K46" s="77"/>
      <c r="L46" s="77"/>
      <c r="M46" s="77"/>
      <c r="N46" s="77"/>
    </row>
    <row r="47" spans="1:18">
      <c r="A47" s="122"/>
      <c r="B47" s="46"/>
      <c r="C47" s="47"/>
      <c r="D47" s="43"/>
      <c r="E47" s="46"/>
      <c r="F47" s="76"/>
      <c r="G47" s="76"/>
      <c r="H47" s="77"/>
      <c r="I47" s="77"/>
      <c r="J47" s="77"/>
      <c r="K47" s="77"/>
      <c r="L47" s="77"/>
      <c r="M47" s="77"/>
      <c r="N47" s="77"/>
    </row>
    <row r="48" spans="1:18" s="45" customFormat="1" ht="20.25">
      <c r="A48" s="138" t="s">
        <v>27</v>
      </c>
      <c r="B48" s="138"/>
      <c r="C48" s="138"/>
      <c r="D48" s="138"/>
      <c r="E48" s="138"/>
      <c r="F48" s="22">
        <f>F$7</f>
        <v>2020</v>
      </c>
      <c r="G48" s="71">
        <f t="shared" ref="G48:N48" si="3">G$7</f>
        <v>2019</v>
      </c>
      <c r="H48" s="23">
        <f t="shared" si="3"/>
        <v>2018</v>
      </c>
      <c r="I48" s="23">
        <f t="shared" si="3"/>
        <v>2017</v>
      </c>
      <c r="J48" s="23">
        <f t="shared" si="3"/>
        <v>2016</v>
      </c>
      <c r="K48" s="23">
        <f t="shared" si="3"/>
        <v>2015</v>
      </c>
      <c r="L48" s="23">
        <f t="shared" si="3"/>
        <v>2014</v>
      </c>
      <c r="M48" s="23">
        <f t="shared" si="3"/>
        <v>2013</v>
      </c>
      <c r="N48" s="23">
        <f t="shared" si="3"/>
        <v>2012</v>
      </c>
      <c r="O48" s="27"/>
      <c r="P48" s="27"/>
      <c r="Q48" s="27"/>
      <c r="R48" s="27"/>
    </row>
    <row r="49" spans="1:14">
      <c r="A49" s="121" t="s">
        <v>49</v>
      </c>
      <c r="B49" s="41"/>
      <c r="C49" s="42"/>
      <c r="D49" s="43"/>
      <c r="E49" s="41"/>
      <c r="F49" s="72"/>
      <c r="G49" s="73"/>
      <c r="H49" s="74"/>
      <c r="I49" s="74"/>
      <c r="J49" s="74"/>
      <c r="K49" s="74"/>
      <c r="L49" s="74"/>
      <c r="M49" s="74"/>
      <c r="N49" s="74"/>
    </row>
    <row r="50" spans="1:14">
      <c r="A50" s="121"/>
      <c r="B50" s="41"/>
      <c r="C50" s="42"/>
      <c r="D50" s="43"/>
      <c r="E50" s="41"/>
      <c r="F50" s="72"/>
      <c r="G50" s="73"/>
      <c r="H50" s="74"/>
      <c r="I50" s="74"/>
      <c r="J50" s="74"/>
      <c r="K50" s="74"/>
      <c r="L50" s="74"/>
      <c r="M50" s="74"/>
      <c r="N50" s="74"/>
    </row>
    <row r="51" spans="1:14">
      <c r="A51" s="126" t="s">
        <v>3</v>
      </c>
      <c r="B51" s="141" t="s">
        <v>7</v>
      </c>
      <c r="C51" s="141"/>
      <c r="D51" s="141" t="s">
        <v>20</v>
      </c>
      <c r="E51" s="141"/>
      <c r="F51" s="146" t="s">
        <v>21</v>
      </c>
      <c r="G51" s="91" t="s">
        <v>21</v>
      </c>
      <c r="H51" s="92" t="s">
        <v>21</v>
      </c>
      <c r="I51" s="92" t="s">
        <v>21</v>
      </c>
      <c r="J51" s="92" t="s">
        <v>21</v>
      </c>
      <c r="K51" s="92" t="s">
        <v>21</v>
      </c>
      <c r="L51" s="92" t="s">
        <v>21</v>
      </c>
      <c r="M51" s="92" t="s">
        <v>21</v>
      </c>
      <c r="N51" s="92" t="s">
        <v>21</v>
      </c>
    </row>
    <row r="52" spans="1:14">
      <c r="A52" s="101" t="s">
        <v>10</v>
      </c>
      <c r="B52" s="56" t="s">
        <v>7</v>
      </c>
      <c r="C52" s="58"/>
      <c r="D52" s="59" t="s">
        <v>20</v>
      </c>
      <c r="E52" s="56"/>
      <c r="F52" s="146" t="s">
        <v>21</v>
      </c>
      <c r="G52" s="95" t="s">
        <v>21</v>
      </c>
      <c r="H52" s="93" t="s">
        <v>21</v>
      </c>
      <c r="I52" s="93" t="s">
        <v>21</v>
      </c>
      <c r="J52" s="93" t="s">
        <v>21</v>
      </c>
      <c r="K52" s="93" t="s">
        <v>21</v>
      </c>
      <c r="L52" s="93" t="s">
        <v>21</v>
      </c>
      <c r="M52" s="93" t="s">
        <v>21</v>
      </c>
      <c r="N52" s="93" t="s">
        <v>21</v>
      </c>
    </row>
    <row r="53" spans="1:14">
      <c r="A53" s="101" t="s">
        <v>11</v>
      </c>
      <c r="B53" s="56" t="s">
        <v>7</v>
      </c>
      <c r="C53" s="58"/>
      <c r="D53" s="59" t="s">
        <v>20</v>
      </c>
      <c r="E53" s="56"/>
      <c r="F53" s="146" t="s">
        <v>21</v>
      </c>
      <c r="G53" s="95" t="s">
        <v>21</v>
      </c>
      <c r="H53" s="93" t="s">
        <v>21</v>
      </c>
      <c r="I53" s="93" t="s">
        <v>21</v>
      </c>
      <c r="J53" s="93" t="s">
        <v>21</v>
      </c>
      <c r="K53" s="93" t="s">
        <v>21</v>
      </c>
      <c r="L53" s="93" t="s">
        <v>21</v>
      </c>
      <c r="M53" s="93" t="s">
        <v>21</v>
      </c>
      <c r="N53" s="93" t="s">
        <v>21</v>
      </c>
    </row>
    <row r="54" spans="1:14">
      <c r="A54" s="101" t="s">
        <v>24</v>
      </c>
      <c r="B54" s="56" t="s">
        <v>7</v>
      </c>
      <c r="C54" s="58" t="s">
        <v>28</v>
      </c>
      <c r="D54" s="59">
        <v>30</v>
      </c>
      <c r="E54" s="56" t="s">
        <v>6</v>
      </c>
      <c r="F54" s="15">
        <v>19</v>
      </c>
      <c r="G54" s="96">
        <v>16</v>
      </c>
      <c r="H54" s="93">
        <v>15</v>
      </c>
      <c r="I54" s="93">
        <v>14</v>
      </c>
      <c r="J54" s="93">
        <v>11</v>
      </c>
      <c r="K54" s="93" t="s">
        <v>21</v>
      </c>
      <c r="L54" s="93" t="s">
        <v>21</v>
      </c>
      <c r="M54" s="93" t="s">
        <v>21</v>
      </c>
      <c r="N54" s="93" t="s">
        <v>21</v>
      </c>
    </row>
    <row r="55" spans="1:14">
      <c r="A55" s="101" t="s">
        <v>17</v>
      </c>
      <c r="B55" s="56" t="s">
        <v>7</v>
      </c>
      <c r="C55" s="58" t="s">
        <v>29</v>
      </c>
      <c r="D55" s="59">
        <v>30</v>
      </c>
      <c r="E55" s="56" t="s">
        <v>6</v>
      </c>
      <c r="F55" s="15">
        <v>420</v>
      </c>
      <c r="G55" s="96">
        <v>408</v>
      </c>
      <c r="H55" s="93">
        <v>396</v>
      </c>
      <c r="I55" s="93">
        <v>398</v>
      </c>
      <c r="J55" s="93">
        <v>394</v>
      </c>
      <c r="K55" s="93" t="s">
        <v>21</v>
      </c>
      <c r="L55" s="93" t="s">
        <v>21</v>
      </c>
      <c r="M55" s="93" t="s">
        <v>21</v>
      </c>
      <c r="N55" s="93" t="s">
        <v>21</v>
      </c>
    </row>
    <row r="56" spans="1:14">
      <c r="A56" s="125" t="s">
        <v>19</v>
      </c>
      <c r="B56" s="60"/>
      <c r="C56" s="61"/>
      <c r="D56" s="62"/>
      <c r="E56" s="60"/>
      <c r="F56" s="28">
        <f>SUM(F54:F55)</f>
        <v>439</v>
      </c>
      <c r="G56" s="97">
        <f>SUM(G54:G55)</f>
        <v>424</v>
      </c>
      <c r="H56" s="5">
        <f>SUM(H54:H55)</f>
        <v>411</v>
      </c>
      <c r="I56" s="5">
        <f>SUM(I54:I55)</f>
        <v>412</v>
      </c>
      <c r="J56" s="5">
        <f>SUM(J54:J55)</f>
        <v>405</v>
      </c>
      <c r="K56" s="98"/>
      <c r="L56" s="98"/>
      <c r="M56" s="98"/>
      <c r="N56" s="98"/>
    </row>
    <row r="57" spans="1:14" s="45" customFormat="1">
      <c r="A57" s="122"/>
      <c r="B57" s="46"/>
      <c r="C57" s="47"/>
      <c r="D57" s="43"/>
      <c r="E57" s="46"/>
      <c r="F57" s="88"/>
      <c r="G57" s="89"/>
      <c r="H57" s="77"/>
      <c r="I57" s="77"/>
      <c r="J57" s="77"/>
      <c r="K57" s="77"/>
      <c r="L57" s="77"/>
      <c r="M57" s="77"/>
      <c r="N57" s="77"/>
    </row>
    <row r="58" spans="1:14" s="45" customFormat="1">
      <c r="A58" s="122"/>
      <c r="B58" s="46"/>
      <c r="C58" s="47"/>
      <c r="D58" s="43"/>
      <c r="E58" s="46"/>
      <c r="F58" s="88"/>
      <c r="G58" s="89"/>
      <c r="H58" s="77"/>
      <c r="I58" s="77"/>
      <c r="J58" s="77"/>
      <c r="K58" s="77"/>
      <c r="L58" s="77"/>
      <c r="M58" s="77"/>
      <c r="N58" s="77"/>
    </row>
    <row r="59" spans="1:14" s="45" customFormat="1">
      <c r="A59" s="122"/>
      <c r="B59" s="46"/>
      <c r="C59" s="47"/>
      <c r="D59" s="43"/>
      <c r="E59" s="46"/>
      <c r="F59" s="88"/>
      <c r="G59" s="89"/>
      <c r="H59" s="77"/>
      <c r="I59" s="77"/>
      <c r="J59" s="77"/>
      <c r="K59" s="77"/>
      <c r="L59" s="77"/>
      <c r="M59" s="77"/>
      <c r="N59" s="77"/>
    </row>
    <row r="60" spans="1:14">
      <c r="A60" s="122"/>
      <c r="B60" s="46"/>
      <c r="C60" s="47"/>
      <c r="D60" s="43"/>
      <c r="E60" s="46"/>
      <c r="F60" s="88"/>
      <c r="G60" s="89"/>
      <c r="H60" s="77"/>
      <c r="I60" s="77"/>
      <c r="J60" s="77"/>
      <c r="K60" s="77"/>
      <c r="L60" s="77"/>
      <c r="M60" s="77"/>
      <c r="N60" s="77"/>
    </row>
    <row r="61" spans="1:14" ht="36.75" customHeight="1">
      <c r="A61" s="139" t="s">
        <v>30</v>
      </c>
      <c r="B61" s="140"/>
      <c r="C61" s="140"/>
      <c r="D61" s="140"/>
      <c r="E61" s="140"/>
      <c r="F61" s="135">
        <v>2020</v>
      </c>
      <c r="G61" s="135"/>
      <c r="H61" s="135"/>
      <c r="I61" s="135"/>
      <c r="J61" s="136"/>
      <c r="K61" s="136"/>
      <c r="L61" s="136"/>
      <c r="M61" s="136"/>
    </row>
    <row r="62" spans="1:14" ht="36" customHeight="1">
      <c r="F62" s="29" t="s">
        <v>44</v>
      </c>
      <c r="G62" s="29" t="s">
        <v>46</v>
      </c>
      <c r="H62" s="29" t="s">
        <v>45</v>
      </c>
      <c r="I62" s="29" t="s">
        <v>47</v>
      </c>
      <c r="J62" s="136"/>
      <c r="K62" s="136"/>
      <c r="L62" s="136"/>
      <c r="M62" s="136"/>
    </row>
    <row r="63" spans="1:14" ht="12.75" customHeight="1">
      <c r="A63" s="129"/>
      <c r="B63" s="32"/>
      <c r="C63" s="32"/>
      <c r="D63" s="32"/>
      <c r="E63" s="32"/>
      <c r="F63" s="99"/>
      <c r="G63" s="34"/>
      <c r="H63" s="34"/>
      <c r="I63" s="34"/>
      <c r="J63" s="136"/>
      <c r="K63" s="136"/>
      <c r="L63" s="136"/>
      <c r="M63" s="136"/>
    </row>
    <row r="64" spans="1:14" s="70" customFormat="1" ht="12.75" customHeight="1">
      <c r="A64" s="130" t="s">
        <v>40</v>
      </c>
      <c r="B64" s="112" t="s">
        <v>41</v>
      </c>
      <c r="C64" s="113"/>
      <c r="D64" s="114"/>
      <c r="E64" s="112"/>
      <c r="F64" s="86" t="s">
        <v>32</v>
      </c>
      <c r="G64" s="30" t="s">
        <v>32</v>
      </c>
      <c r="H64" s="31" t="s">
        <v>32</v>
      </c>
      <c r="I64" s="31" t="s">
        <v>32</v>
      </c>
      <c r="J64" s="33"/>
      <c r="K64" s="33"/>
      <c r="L64" s="33"/>
      <c r="M64" s="33"/>
    </row>
    <row r="65" spans="1:14" s="70" customFormat="1" ht="15.75">
      <c r="A65" s="130" t="s">
        <v>40</v>
      </c>
      <c r="B65" s="112" t="s">
        <v>31</v>
      </c>
      <c r="C65" s="113"/>
      <c r="D65" s="114"/>
      <c r="E65" s="112"/>
      <c r="F65" s="86" t="s">
        <v>32</v>
      </c>
      <c r="G65" s="30" t="s">
        <v>32</v>
      </c>
      <c r="H65" s="31" t="s">
        <v>32</v>
      </c>
      <c r="I65" s="31" t="s">
        <v>32</v>
      </c>
      <c r="J65" s="136"/>
      <c r="K65" s="136"/>
      <c r="L65" s="136"/>
      <c r="M65" s="136"/>
    </row>
    <row r="66" spans="1:14" s="70" customFormat="1" ht="15.75">
      <c r="A66" s="131" t="s">
        <v>40</v>
      </c>
      <c r="B66" s="111" t="s">
        <v>33</v>
      </c>
      <c r="C66" s="115"/>
      <c r="D66" s="116"/>
      <c r="E66" s="111"/>
      <c r="F66" s="96" t="s">
        <v>32</v>
      </c>
      <c r="G66" s="16" t="s">
        <v>32</v>
      </c>
      <c r="H66" s="17" t="s">
        <v>32</v>
      </c>
      <c r="I66" s="17" t="s">
        <v>32</v>
      </c>
      <c r="J66" s="136"/>
      <c r="K66" s="136"/>
      <c r="L66" s="136"/>
      <c r="M66" s="136"/>
    </row>
    <row r="67" spans="1:14" s="70" customFormat="1" ht="15.75">
      <c r="A67" s="131" t="s">
        <v>42</v>
      </c>
      <c r="B67" s="111" t="s">
        <v>34</v>
      </c>
      <c r="C67" s="115"/>
      <c r="D67" s="116"/>
      <c r="E67" s="111"/>
      <c r="F67" s="96"/>
      <c r="G67" s="16"/>
      <c r="H67" s="17" t="s">
        <v>32</v>
      </c>
      <c r="I67" s="17" t="s">
        <v>32</v>
      </c>
      <c r="J67" s="136"/>
      <c r="K67" s="136"/>
      <c r="L67" s="136"/>
      <c r="M67" s="136"/>
    </row>
    <row r="68" spans="1:14" s="70" customFormat="1" ht="15.75">
      <c r="A68" s="131" t="s">
        <v>43</v>
      </c>
      <c r="B68" s="111" t="s">
        <v>35</v>
      </c>
      <c r="C68" s="115"/>
      <c r="D68" s="116"/>
      <c r="E68" s="111"/>
      <c r="F68" s="100"/>
      <c r="G68" s="101"/>
      <c r="H68" s="17"/>
      <c r="I68" s="17"/>
      <c r="J68" s="136"/>
      <c r="K68" s="136"/>
      <c r="L68" s="136"/>
      <c r="M68" s="136"/>
    </row>
    <row r="69" spans="1:14" s="70" customFormat="1" ht="15.75">
      <c r="A69" s="131" t="s">
        <v>43</v>
      </c>
      <c r="B69" s="101" t="s">
        <v>50</v>
      </c>
      <c r="C69" s="115"/>
      <c r="D69" s="116"/>
      <c r="E69" s="111"/>
      <c r="F69" s="100"/>
      <c r="G69" s="101"/>
      <c r="H69" s="17"/>
      <c r="I69" s="17"/>
      <c r="J69" s="136"/>
      <c r="K69" s="136"/>
      <c r="L69" s="136"/>
      <c r="M69" s="136"/>
    </row>
    <row r="70" spans="1:14" s="70" customFormat="1" ht="15.75">
      <c r="A70" s="131" t="s">
        <v>43</v>
      </c>
      <c r="B70" s="111" t="s">
        <v>36</v>
      </c>
      <c r="C70" s="115"/>
      <c r="D70" s="116"/>
      <c r="E70" s="111"/>
      <c r="F70" s="100"/>
      <c r="G70" s="101"/>
      <c r="H70" s="17"/>
      <c r="I70" s="17"/>
      <c r="J70" s="136"/>
      <c r="K70" s="136"/>
      <c r="L70" s="136"/>
      <c r="M70" s="136"/>
    </row>
    <row r="71" spans="1:14" s="70" customFormat="1" ht="15.75">
      <c r="A71" s="132"/>
      <c r="B71" s="104"/>
      <c r="C71" s="117"/>
      <c r="D71" s="102"/>
      <c r="E71" s="104"/>
      <c r="F71" s="102"/>
      <c r="G71" s="103"/>
      <c r="H71" s="104"/>
      <c r="I71" s="83"/>
      <c r="J71" s="136"/>
      <c r="K71" s="136"/>
      <c r="L71" s="136"/>
      <c r="M71" s="136"/>
    </row>
    <row r="72" spans="1:14" s="134" customFormat="1" ht="15.75">
      <c r="A72" s="144" t="s">
        <v>48</v>
      </c>
      <c r="B72" s="144"/>
      <c r="C72" s="144"/>
      <c r="D72" s="144"/>
      <c r="E72" s="144"/>
      <c r="F72" s="144"/>
      <c r="G72" s="144"/>
      <c r="H72" s="144"/>
      <c r="I72" s="144"/>
      <c r="J72" s="145"/>
      <c r="K72" s="145"/>
      <c r="L72" s="145"/>
      <c r="M72" s="145"/>
      <c r="N72" s="128"/>
    </row>
    <row r="73" spans="1:14" s="45" customFormat="1">
      <c r="A73" s="122"/>
      <c r="B73" s="46"/>
      <c r="C73" s="47"/>
      <c r="D73" s="43"/>
      <c r="E73" s="46"/>
      <c r="F73" s="88"/>
      <c r="G73" s="89"/>
      <c r="H73" s="105"/>
      <c r="I73" s="77"/>
      <c r="J73" s="77"/>
      <c r="K73" s="77"/>
      <c r="L73" s="77"/>
      <c r="M73" s="77"/>
      <c r="N73" s="77"/>
    </row>
    <row r="74" spans="1:14" s="45" customFormat="1">
      <c r="A74" s="122"/>
      <c r="B74" s="46"/>
      <c r="C74" s="47"/>
      <c r="D74" s="43"/>
      <c r="E74" s="46"/>
      <c r="F74" s="106"/>
      <c r="G74" s="76"/>
      <c r="H74" s="77"/>
      <c r="I74" s="77"/>
      <c r="J74" s="77"/>
      <c r="K74" s="77"/>
      <c r="L74" s="77"/>
      <c r="M74" s="77"/>
      <c r="N74" s="77"/>
    </row>
    <row r="75" spans="1:14" s="45" customFormat="1">
      <c r="A75" s="133"/>
      <c r="B75" s="64"/>
      <c r="C75" s="65"/>
      <c r="D75" s="66"/>
      <c r="E75" s="64"/>
      <c r="F75" s="106"/>
      <c r="G75" s="76"/>
      <c r="H75" s="77"/>
      <c r="I75" s="77"/>
      <c r="J75" s="77"/>
      <c r="K75" s="77"/>
      <c r="L75" s="77"/>
      <c r="M75" s="77"/>
      <c r="N75" s="77"/>
    </row>
    <row r="76" spans="1:14" s="45" customFormat="1">
      <c r="A76" s="133"/>
      <c r="B76" s="64"/>
      <c r="C76" s="65"/>
      <c r="D76" s="66"/>
      <c r="E76" s="64"/>
      <c r="F76" s="107"/>
      <c r="G76" s="108"/>
      <c r="H76" s="109"/>
      <c r="I76" s="109"/>
      <c r="J76" s="109"/>
      <c r="K76" s="109"/>
      <c r="L76" s="109"/>
      <c r="M76" s="109"/>
      <c r="N76" s="109"/>
    </row>
    <row r="77" spans="1:14" s="45" customFormat="1">
      <c r="A77" s="133"/>
      <c r="B77" s="64"/>
      <c r="C77" s="65"/>
      <c r="D77" s="66"/>
      <c r="E77" s="64"/>
      <c r="F77" s="107"/>
      <c r="G77" s="108"/>
      <c r="H77" s="109"/>
      <c r="I77" s="109"/>
      <c r="J77" s="109"/>
      <c r="K77" s="109"/>
      <c r="L77" s="109"/>
      <c r="M77" s="109"/>
      <c r="N77" s="109"/>
    </row>
    <row r="78" spans="1:14" s="45" customFormat="1">
      <c r="A78" s="133"/>
      <c r="B78" s="64"/>
      <c r="C78" s="65"/>
      <c r="D78" s="66"/>
      <c r="E78" s="64"/>
      <c r="F78" s="107"/>
      <c r="G78" s="108"/>
      <c r="H78" s="109"/>
      <c r="I78" s="109"/>
      <c r="J78" s="109"/>
      <c r="K78" s="109"/>
      <c r="L78" s="109"/>
      <c r="M78" s="109"/>
      <c r="N78" s="109"/>
    </row>
    <row r="79" spans="1:14" s="45" customFormat="1">
      <c r="A79" s="133"/>
      <c r="B79" s="64"/>
      <c r="C79" s="65"/>
      <c r="D79" s="66"/>
      <c r="E79" s="64"/>
      <c r="F79" s="107"/>
      <c r="G79" s="108"/>
      <c r="H79" s="109"/>
      <c r="I79" s="109"/>
      <c r="J79" s="109"/>
      <c r="K79" s="109"/>
      <c r="L79" s="109"/>
      <c r="M79" s="109"/>
      <c r="N79" s="109"/>
    </row>
    <row r="80" spans="1:14" s="45" customFormat="1">
      <c r="A80" s="133"/>
      <c r="B80" s="64"/>
      <c r="C80" s="65"/>
      <c r="D80" s="66"/>
      <c r="E80" s="64"/>
      <c r="F80" s="107"/>
      <c r="G80" s="108"/>
      <c r="H80" s="109"/>
      <c r="I80" s="109"/>
      <c r="J80" s="109"/>
      <c r="K80" s="109"/>
      <c r="L80" s="109"/>
      <c r="M80" s="109"/>
      <c r="N80" s="109"/>
    </row>
    <row r="81" spans="1:14" s="45" customFormat="1">
      <c r="A81" s="134"/>
      <c r="C81" s="67"/>
      <c r="D81" s="66"/>
      <c r="F81" s="107"/>
      <c r="G81" s="108"/>
      <c r="H81" s="109"/>
      <c r="I81" s="109"/>
      <c r="J81" s="109"/>
      <c r="K81" s="109"/>
      <c r="L81" s="109"/>
      <c r="M81" s="109"/>
      <c r="N81" s="109"/>
    </row>
    <row r="82" spans="1:14" s="45" customFormat="1">
      <c r="A82" s="134"/>
      <c r="C82" s="67"/>
      <c r="D82" s="66"/>
      <c r="F82" s="110"/>
      <c r="G82" s="73"/>
      <c r="H82" s="74"/>
      <c r="I82" s="74"/>
      <c r="J82" s="74"/>
      <c r="K82" s="74"/>
      <c r="L82" s="74"/>
      <c r="M82" s="74"/>
      <c r="N82" s="74"/>
    </row>
    <row r="83" spans="1:14" s="45" customFormat="1">
      <c r="A83" s="134"/>
      <c r="C83" s="67"/>
      <c r="D83" s="66"/>
      <c r="F83" s="110"/>
      <c r="G83" s="73"/>
      <c r="H83" s="74"/>
      <c r="I83" s="74"/>
      <c r="J83" s="74"/>
      <c r="K83" s="74"/>
      <c r="L83" s="74"/>
      <c r="M83" s="74"/>
      <c r="N83" s="74"/>
    </row>
    <row r="84" spans="1:14" s="45" customFormat="1">
      <c r="A84" s="134"/>
      <c r="C84" s="67"/>
      <c r="D84" s="66"/>
      <c r="F84" s="110"/>
      <c r="G84" s="73"/>
      <c r="H84" s="74"/>
      <c r="I84" s="74"/>
      <c r="J84" s="74"/>
      <c r="K84" s="74"/>
      <c r="L84" s="74"/>
      <c r="M84" s="74"/>
      <c r="N84" s="74"/>
    </row>
    <row r="85" spans="1:14" s="45" customFormat="1">
      <c r="A85" s="134"/>
      <c r="C85" s="67"/>
      <c r="D85" s="66"/>
      <c r="F85" s="110"/>
      <c r="G85" s="73"/>
      <c r="H85" s="74"/>
      <c r="I85" s="74"/>
      <c r="J85" s="74"/>
      <c r="K85" s="74"/>
      <c r="L85" s="74"/>
      <c r="M85" s="74"/>
      <c r="N85" s="74"/>
    </row>
    <row r="86" spans="1:14" s="45" customFormat="1">
      <c r="A86" s="134"/>
      <c r="C86" s="67"/>
      <c r="D86" s="66"/>
      <c r="F86" s="110"/>
      <c r="G86" s="73"/>
      <c r="H86" s="74"/>
      <c r="I86" s="74"/>
      <c r="J86" s="74"/>
      <c r="K86" s="74"/>
      <c r="L86" s="74"/>
      <c r="M86" s="74"/>
      <c r="N86" s="74"/>
    </row>
    <row r="87" spans="1:14" s="45" customFormat="1">
      <c r="A87" s="134"/>
      <c r="C87" s="67"/>
      <c r="D87" s="66"/>
      <c r="F87" s="110"/>
      <c r="G87" s="73"/>
      <c r="H87" s="74"/>
      <c r="I87" s="74"/>
      <c r="J87" s="74"/>
      <c r="K87" s="74"/>
      <c r="L87" s="74"/>
      <c r="M87" s="74"/>
      <c r="N87" s="74"/>
    </row>
    <row r="88" spans="1:14" s="45" customFormat="1">
      <c r="A88" s="134"/>
      <c r="C88" s="67"/>
      <c r="D88" s="66"/>
      <c r="F88" s="110"/>
      <c r="G88" s="73"/>
      <c r="H88" s="74"/>
      <c r="I88" s="74"/>
      <c r="J88" s="74"/>
      <c r="K88" s="74"/>
      <c r="L88" s="74"/>
      <c r="M88" s="74"/>
      <c r="N88" s="74"/>
    </row>
    <row r="89" spans="1:14" s="45" customFormat="1">
      <c r="A89" s="134"/>
      <c r="C89" s="67"/>
      <c r="D89" s="66"/>
      <c r="F89" s="110"/>
      <c r="G89" s="73"/>
      <c r="H89" s="74"/>
      <c r="I89" s="74"/>
      <c r="J89" s="74"/>
      <c r="K89" s="74"/>
      <c r="L89" s="74"/>
      <c r="M89" s="74"/>
      <c r="N89" s="74"/>
    </row>
    <row r="90" spans="1:14" s="45" customFormat="1">
      <c r="A90" s="134"/>
      <c r="C90" s="67"/>
      <c r="D90" s="66"/>
      <c r="F90" s="110"/>
      <c r="G90" s="73"/>
      <c r="H90" s="74"/>
      <c r="I90" s="74"/>
      <c r="J90" s="74"/>
      <c r="K90" s="74"/>
      <c r="L90" s="74"/>
      <c r="M90" s="74"/>
      <c r="N90" s="74"/>
    </row>
    <row r="91" spans="1:14" s="45" customFormat="1">
      <c r="A91" s="134"/>
      <c r="C91" s="67"/>
      <c r="D91" s="66"/>
      <c r="F91" s="110"/>
      <c r="G91" s="73"/>
      <c r="H91" s="74"/>
      <c r="I91" s="74"/>
      <c r="J91" s="74"/>
      <c r="K91" s="74"/>
      <c r="L91" s="74"/>
      <c r="M91" s="74"/>
      <c r="N91" s="74"/>
    </row>
    <row r="92" spans="1:14" s="45" customFormat="1">
      <c r="A92" s="134"/>
      <c r="C92" s="67"/>
      <c r="D92" s="66"/>
      <c r="F92" s="110"/>
      <c r="G92" s="73"/>
      <c r="H92" s="74"/>
      <c r="I92" s="74"/>
      <c r="J92" s="74"/>
      <c r="K92" s="74"/>
      <c r="L92" s="74"/>
      <c r="M92" s="74"/>
      <c r="N92" s="74"/>
    </row>
    <row r="93" spans="1:14" s="45" customFormat="1">
      <c r="A93" s="134"/>
      <c r="C93" s="67"/>
      <c r="D93" s="66"/>
      <c r="F93" s="110"/>
      <c r="G93" s="73"/>
      <c r="H93" s="74"/>
      <c r="I93" s="74"/>
      <c r="J93" s="74"/>
      <c r="K93" s="74"/>
      <c r="L93" s="74"/>
      <c r="M93" s="74"/>
      <c r="N93" s="74"/>
    </row>
    <row r="94" spans="1:14" s="45" customFormat="1">
      <c r="A94" s="134"/>
      <c r="C94" s="67"/>
      <c r="D94" s="66"/>
      <c r="F94" s="110"/>
      <c r="G94" s="73"/>
      <c r="H94" s="74"/>
      <c r="I94" s="74"/>
      <c r="J94" s="74"/>
      <c r="K94" s="74"/>
      <c r="L94" s="74"/>
      <c r="M94" s="74"/>
      <c r="N94" s="74"/>
    </row>
    <row r="95" spans="1:14" s="45" customFormat="1">
      <c r="A95" s="134"/>
      <c r="C95" s="67"/>
      <c r="D95" s="66"/>
      <c r="F95" s="110"/>
      <c r="G95" s="73"/>
      <c r="H95" s="74"/>
      <c r="I95" s="74"/>
      <c r="J95" s="74"/>
      <c r="K95" s="74"/>
      <c r="L95" s="74"/>
      <c r="M95" s="74"/>
      <c r="N95" s="74"/>
    </row>
    <row r="96" spans="1:14" s="45" customFormat="1">
      <c r="A96" s="134"/>
      <c r="C96" s="67"/>
      <c r="D96" s="66"/>
      <c r="F96" s="110"/>
      <c r="G96" s="73"/>
      <c r="H96" s="74"/>
      <c r="I96" s="74"/>
      <c r="J96" s="74"/>
      <c r="K96" s="74"/>
      <c r="L96" s="74"/>
      <c r="M96" s="74"/>
      <c r="N96" s="74"/>
    </row>
    <row r="97" spans="1:14" s="45" customFormat="1">
      <c r="A97" s="134"/>
      <c r="C97" s="67"/>
      <c r="D97" s="66"/>
      <c r="F97" s="110"/>
      <c r="G97" s="73"/>
      <c r="H97" s="74"/>
      <c r="I97" s="74"/>
      <c r="J97" s="74"/>
      <c r="K97" s="74"/>
      <c r="L97" s="74"/>
      <c r="M97" s="74"/>
      <c r="N97" s="74"/>
    </row>
    <row r="98" spans="1:14" s="45" customFormat="1">
      <c r="A98" s="134"/>
      <c r="C98" s="67"/>
      <c r="D98" s="66"/>
      <c r="F98" s="110"/>
      <c r="G98" s="73"/>
      <c r="H98" s="74"/>
      <c r="I98" s="74"/>
      <c r="J98" s="74"/>
      <c r="K98" s="74"/>
      <c r="L98" s="74"/>
      <c r="M98" s="74"/>
      <c r="N98" s="74"/>
    </row>
    <row r="99" spans="1:14" s="45" customFormat="1">
      <c r="A99" s="134"/>
      <c r="C99" s="67"/>
      <c r="D99" s="66"/>
      <c r="F99" s="110"/>
      <c r="G99" s="73"/>
      <c r="H99" s="74"/>
      <c r="I99" s="74"/>
      <c r="J99" s="74"/>
      <c r="K99" s="74"/>
      <c r="L99" s="74"/>
      <c r="M99" s="74"/>
      <c r="N99" s="74"/>
    </row>
    <row r="100" spans="1:14" s="45" customFormat="1">
      <c r="A100" s="134"/>
      <c r="C100" s="67"/>
      <c r="D100" s="66"/>
      <c r="F100" s="110"/>
      <c r="G100" s="73"/>
      <c r="H100" s="74"/>
      <c r="I100" s="74"/>
      <c r="J100" s="74"/>
      <c r="K100" s="74"/>
      <c r="L100" s="74"/>
      <c r="M100" s="74"/>
      <c r="N100" s="74"/>
    </row>
    <row r="101" spans="1:14" s="45" customFormat="1">
      <c r="A101" s="134"/>
      <c r="C101" s="67"/>
      <c r="D101" s="66"/>
      <c r="F101" s="110"/>
      <c r="G101" s="73"/>
      <c r="H101" s="74"/>
      <c r="I101" s="74"/>
      <c r="J101" s="74"/>
      <c r="K101" s="74"/>
      <c r="L101" s="74"/>
      <c r="M101" s="74"/>
      <c r="N101" s="74"/>
    </row>
    <row r="102" spans="1:14" s="45" customFormat="1">
      <c r="A102" s="134"/>
      <c r="C102" s="67"/>
      <c r="D102" s="66"/>
      <c r="F102" s="110"/>
      <c r="G102" s="73"/>
      <c r="H102" s="74"/>
      <c r="I102" s="74"/>
      <c r="J102" s="74"/>
      <c r="K102" s="74"/>
      <c r="L102" s="74"/>
      <c r="M102" s="74"/>
      <c r="N102" s="74"/>
    </row>
    <row r="103" spans="1:14" s="45" customFormat="1">
      <c r="A103" s="134"/>
      <c r="C103" s="67"/>
      <c r="D103" s="66"/>
      <c r="F103" s="110"/>
      <c r="G103" s="73"/>
      <c r="H103" s="74"/>
      <c r="I103" s="74"/>
      <c r="J103" s="74"/>
      <c r="K103" s="74"/>
      <c r="L103" s="74"/>
      <c r="M103" s="74"/>
      <c r="N103" s="74"/>
    </row>
    <row r="104" spans="1:14" s="45" customFormat="1">
      <c r="A104" s="134"/>
      <c r="C104" s="67"/>
      <c r="D104" s="66"/>
      <c r="F104" s="110"/>
      <c r="G104" s="73"/>
      <c r="H104" s="74"/>
      <c r="I104" s="74"/>
      <c r="J104" s="74"/>
      <c r="K104" s="74"/>
      <c r="L104" s="74"/>
      <c r="M104" s="74"/>
      <c r="N104" s="74"/>
    </row>
    <row r="105" spans="1:14" s="45" customFormat="1">
      <c r="A105" s="134"/>
      <c r="C105" s="67"/>
      <c r="D105" s="66"/>
      <c r="F105" s="110"/>
      <c r="G105" s="73"/>
      <c r="H105" s="74"/>
      <c r="I105" s="74"/>
      <c r="J105" s="74"/>
      <c r="K105" s="74"/>
      <c r="L105" s="74"/>
      <c r="M105" s="74"/>
      <c r="N105" s="74"/>
    </row>
    <row r="106" spans="1:14" s="45" customFormat="1">
      <c r="A106" s="134"/>
      <c r="C106" s="67"/>
      <c r="D106" s="66"/>
      <c r="F106" s="110"/>
      <c r="G106" s="73"/>
      <c r="H106" s="74"/>
      <c r="I106" s="74"/>
      <c r="J106" s="74"/>
      <c r="K106" s="74"/>
      <c r="L106" s="74"/>
      <c r="M106" s="74"/>
      <c r="N106" s="74"/>
    </row>
    <row r="107" spans="1:14" s="45" customFormat="1">
      <c r="A107" s="134"/>
      <c r="C107" s="67"/>
      <c r="D107" s="66"/>
      <c r="F107" s="110"/>
      <c r="G107" s="73"/>
      <c r="H107" s="74"/>
      <c r="I107" s="74"/>
      <c r="J107" s="74"/>
      <c r="K107" s="74"/>
      <c r="L107" s="74"/>
      <c r="M107" s="74"/>
      <c r="N107" s="74"/>
    </row>
    <row r="108" spans="1:14" s="45" customFormat="1">
      <c r="A108" s="134"/>
      <c r="C108" s="67"/>
      <c r="D108" s="66"/>
      <c r="F108" s="110"/>
      <c r="G108" s="73"/>
      <c r="H108" s="74"/>
      <c r="I108" s="74"/>
      <c r="J108" s="74"/>
      <c r="K108" s="74"/>
      <c r="L108" s="74"/>
      <c r="M108" s="74"/>
      <c r="N108" s="74"/>
    </row>
    <row r="109" spans="1:14" s="45" customFormat="1">
      <c r="A109" s="134"/>
      <c r="C109" s="67"/>
      <c r="D109" s="66"/>
      <c r="F109" s="110"/>
      <c r="G109" s="73"/>
      <c r="H109" s="74"/>
      <c r="I109" s="74"/>
      <c r="J109" s="74"/>
      <c r="K109" s="74"/>
      <c r="L109" s="74"/>
      <c r="M109" s="74"/>
      <c r="N109" s="74"/>
    </row>
    <row r="110" spans="1:14" s="45" customFormat="1">
      <c r="A110" s="134"/>
      <c r="C110" s="67"/>
      <c r="D110" s="66"/>
      <c r="F110" s="110"/>
      <c r="G110" s="73"/>
      <c r="H110" s="74"/>
      <c r="I110" s="74"/>
      <c r="J110" s="74"/>
      <c r="K110" s="74"/>
      <c r="L110" s="74"/>
      <c r="M110" s="74"/>
      <c r="N110" s="74"/>
    </row>
    <row r="111" spans="1:14" s="45" customFormat="1">
      <c r="A111" s="134"/>
      <c r="C111" s="67"/>
      <c r="D111" s="66"/>
      <c r="F111" s="110"/>
      <c r="G111" s="73"/>
      <c r="H111" s="74"/>
      <c r="I111" s="74"/>
      <c r="J111" s="74"/>
      <c r="K111" s="74"/>
      <c r="L111" s="74"/>
      <c r="M111" s="74"/>
      <c r="N111" s="74"/>
    </row>
    <row r="112" spans="1:14" s="45" customFormat="1">
      <c r="A112" s="134"/>
      <c r="C112" s="67"/>
      <c r="D112" s="66"/>
      <c r="F112" s="110"/>
      <c r="G112" s="73"/>
      <c r="H112" s="74"/>
      <c r="I112" s="74"/>
      <c r="J112" s="74"/>
      <c r="K112" s="74"/>
      <c r="L112" s="74"/>
      <c r="M112" s="74"/>
      <c r="N112" s="74"/>
    </row>
    <row r="113" spans="1:14" s="45" customFormat="1">
      <c r="A113" s="134"/>
      <c r="C113" s="67"/>
      <c r="D113" s="66"/>
      <c r="F113" s="110"/>
      <c r="G113" s="73"/>
      <c r="H113" s="74"/>
      <c r="I113" s="74"/>
      <c r="J113" s="74"/>
      <c r="K113" s="74"/>
      <c r="L113" s="74"/>
      <c r="M113" s="74"/>
      <c r="N113" s="74"/>
    </row>
    <row r="114" spans="1:14" s="45" customFormat="1">
      <c r="A114" s="134"/>
      <c r="C114" s="67"/>
      <c r="D114" s="66"/>
      <c r="F114" s="110"/>
      <c r="G114" s="73"/>
      <c r="H114" s="74"/>
      <c r="I114" s="74"/>
      <c r="J114" s="74"/>
      <c r="K114" s="74"/>
      <c r="L114" s="74"/>
      <c r="M114" s="74"/>
      <c r="N114" s="74"/>
    </row>
    <row r="115" spans="1:14" s="45" customFormat="1">
      <c r="A115" s="134"/>
      <c r="C115" s="67"/>
      <c r="D115" s="66"/>
      <c r="F115" s="110"/>
      <c r="G115" s="73"/>
      <c r="H115" s="74"/>
      <c r="I115" s="74"/>
      <c r="J115" s="74"/>
      <c r="K115" s="74"/>
      <c r="L115" s="74"/>
      <c r="M115" s="74"/>
      <c r="N115" s="74"/>
    </row>
    <row r="116" spans="1:14" s="45" customFormat="1">
      <c r="A116" s="134"/>
      <c r="C116" s="67"/>
      <c r="D116" s="66"/>
      <c r="F116" s="110"/>
      <c r="G116" s="73"/>
      <c r="H116" s="74"/>
      <c r="I116" s="74"/>
      <c r="J116" s="74"/>
      <c r="K116" s="74"/>
      <c r="L116" s="74"/>
      <c r="M116" s="74"/>
      <c r="N116" s="74"/>
    </row>
    <row r="117" spans="1:14" s="45" customFormat="1">
      <c r="A117" s="134"/>
      <c r="C117" s="67"/>
      <c r="D117" s="66"/>
      <c r="F117" s="110"/>
      <c r="G117" s="73"/>
      <c r="H117" s="74"/>
      <c r="I117" s="74"/>
      <c r="J117" s="74"/>
      <c r="K117" s="74"/>
      <c r="L117" s="74"/>
      <c r="M117" s="74"/>
      <c r="N117" s="74"/>
    </row>
    <row r="118" spans="1:14" s="45" customFormat="1">
      <c r="A118" s="134"/>
      <c r="C118" s="67"/>
      <c r="D118" s="66"/>
      <c r="F118" s="110"/>
      <c r="G118" s="73"/>
      <c r="H118" s="74"/>
      <c r="I118" s="74"/>
      <c r="J118" s="74"/>
      <c r="K118" s="74"/>
      <c r="L118" s="74"/>
      <c r="M118" s="74"/>
      <c r="N118" s="74"/>
    </row>
    <row r="119" spans="1:14" s="45" customFormat="1">
      <c r="A119" s="134"/>
      <c r="C119" s="67"/>
      <c r="D119" s="66"/>
      <c r="F119" s="110"/>
      <c r="G119" s="73"/>
      <c r="H119" s="74"/>
      <c r="I119" s="74"/>
      <c r="J119" s="74"/>
      <c r="K119" s="74"/>
      <c r="L119" s="74"/>
      <c r="M119" s="74"/>
      <c r="N119" s="74"/>
    </row>
    <row r="120" spans="1:14" s="45" customFormat="1">
      <c r="A120" s="134"/>
      <c r="C120" s="67"/>
      <c r="D120" s="66"/>
      <c r="F120" s="110"/>
      <c r="G120" s="73"/>
      <c r="H120" s="74"/>
      <c r="I120" s="74"/>
      <c r="J120" s="74"/>
      <c r="K120" s="74"/>
      <c r="L120" s="74"/>
      <c r="M120" s="74"/>
      <c r="N120" s="74"/>
    </row>
    <row r="121" spans="1:14" s="45" customFormat="1">
      <c r="A121" s="134"/>
      <c r="C121" s="67"/>
      <c r="D121" s="66"/>
      <c r="F121" s="110"/>
      <c r="G121" s="73"/>
      <c r="H121" s="74"/>
      <c r="I121" s="74"/>
      <c r="J121" s="74"/>
      <c r="K121" s="74"/>
      <c r="L121" s="74"/>
      <c r="M121" s="74"/>
      <c r="N121" s="74"/>
    </row>
    <row r="122" spans="1:14" s="45" customFormat="1">
      <c r="A122" s="134"/>
      <c r="C122" s="67"/>
      <c r="D122" s="66"/>
      <c r="F122" s="110"/>
      <c r="G122" s="73"/>
      <c r="H122" s="74"/>
      <c r="I122" s="74"/>
      <c r="J122" s="74"/>
      <c r="K122" s="74"/>
      <c r="L122" s="74"/>
      <c r="M122" s="74"/>
      <c r="N122" s="74"/>
    </row>
    <row r="123" spans="1:14" s="45" customFormat="1">
      <c r="A123" s="134"/>
      <c r="C123" s="67"/>
      <c r="D123" s="66"/>
      <c r="F123" s="110"/>
      <c r="G123" s="73"/>
      <c r="H123" s="74"/>
      <c r="I123" s="74"/>
      <c r="J123" s="74"/>
      <c r="K123" s="74"/>
      <c r="L123" s="74"/>
      <c r="M123" s="74"/>
      <c r="N123" s="74"/>
    </row>
    <row r="124" spans="1:14" s="45" customFormat="1">
      <c r="A124" s="134"/>
      <c r="C124" s="67"/>
      <c r="D124" s="66"/>
      <c r="F124" s="110"/>
      <c r="G124" s="73"/>
      <c r="H124" s="74"/>
      <c r="I124" s="74"/>
      <c r="J124" s="74"/>
      <c r="K124" s="74"/>
      <c r="L124" s="74"/>
      <c r="M124" s="74"/>
      <c r="N124" s="74"/>
    </row>
    <row r="125" spans="1:14" s="45" customFormat="1">
      <c r="A125" s="134"/>
      <c r="C125" s="67"/>
      <c r="D125" s="66"/>
      <c r="F125" s="110"/>
      <c r="G125" s="73"/>
      <c r="H125" s="74"/>
      <c r="I125" s="74"/>
      <c r="J125" s="74"/>
      <c r="K125" s="74"/>
      <c r="L125" s="74"/>
      <c r="M125" s="74"/>
      <c r="N125" s="74"/>
    </row>
    <row r="126" spans="1:14" s="45" customFormat="1">
      <c r="A126" s="134"/>
      <c r="C126" s="67"/>
      <c r="D126" s="66"/>
      <c r="F126" s="110"/>
      <c r="G126" s="73"/>
      <c r="H126" s="74"/>
      <c r="I126" s="74"/>
      <c r="J126" s="74"/>
      <c r="K126" s="74"/>
      <c r="L126" s="74"/>
      <c r="M126" s="74"/>
      <c r="N126" s="74"/>
    </row>
    <row r="127" spans="1:14" s="45" customFormat="1">
      <c r="A127" s="134"/>
      <c r="C127" s="67"/>
      <c r="D127" s="66"/>
      <c r="F127" s="110"/>
      <c r="G127" s="73"/>
      <c r="H127" s="74"/>
      <c r="I127" s="74"/>
      <c r="J127" s="74"/>
      <c r="K127" s="74"/>
      <c r="L127" s="74"/>
      <c r="M127" s="74"/>
      <c r="N127" s="74"/>
    </row>
    <row r="128" spans="1:14" s="45" customFormat="1">
      <c r="A128" s="134"/>
      <c r="C128" s="67"/>
      <c r="D128" s="66"/>
      <c r="F128" s="110"/>
      <c r="G128" s="73"/>
      <c r="H128" s="74"/>
      <c r="I128" s="74"/>
      <c r="J128" s="74"/>
      <c r="K128" s="74"/>
      <c r="L128" s="74"/>
      <c r="M128" s="74"/>
      <c r="N128" s="74"/>
    </row>
    <row r="129" spans="1:14" s="45" customFormat="1">
      <c r="A129" s="134"/>
      <c r="C129" s="67"/>
      <c r="D129" s="66"/>
      <c r="F129" s="110"/>
      <c r="G129" s="73"/>
      <c r="H129" s="74"/>
      <c r="I129" s="74"/>
      <c r="J129" s="74"/>
      <c r="K129" s="74"/>
      <c r="L129" s="74"/>
      <c r="M129" s="74"/>
      <c r="N129" s="74"/>
    </row>
    <row r="130" spans="1:14" s="45" customFormat="1">
      <c r="A130" s="134"/>
      <c r="C130" s="67"/>
      <c r="D130" s="66"/>
      <c r="F130" s="110"/>
      <c r="G130" s="73"/>
      <c r="H130" s="74"/>
      <c r="I130" s="74"/>
      <c r="J130" s="74"/>
      <c r="K130" s="74"/>
      <c r="L130" s="74"/>
      <c r="M130" s="74"/>
      <c r="N130" s="74"/>
    </row>
    <row r="131" spans="1:14" s="45" customFormat="1">
      <c r="A131" s="134"/>
      <c r="C131" s="67"/>
      <c r="D131" s="66"/>
      <c r="F131" s="110"/>
      <c r="G131" s="73"/>
      <c r="H131" s="74"/>
      <c r="I131" s="74"/>
      <c r="J131" s="74"/>
      <c r="K131" s="74"/>
      <c r="L131" s="74"/>
      <c r="M131" s="74"/>
      <c r="N131" s="74"/>
    </row>
    <row r="132" spans="1:14" s="45" customFormat="1">
      <c r="A132" s="134"/>
      <c r="C132" s="67"/>
      <c r="D132" s="66"/>
      <c r="F132" s="110"/>
      <c r="G132" s="73"/>
      <c r="H132" s="74"/>
      <c r="I132" s="74"/>
      <c r="J132" s="74"/>
      <c r="K132" s="74"/>
      <c r="L132" s="74"/>
      <c r="M132" s="74"/>
      <c r="N132" s="74"/>
    </row>
    <row r="133" spans="1:14" s="45" customFormat="1">
      <c r="A133" s="134"/>
      <c r="C133" s="67"/>
      <c r="D133" s="66"/>
      <c r="F133" s="110"/>
      <c r="G133" s="73"/>
      <c r="H133" s="74"/>
      <c r="I133" s="74"/>
      <c r="J133" s="74"/>
      <c r="K133" s="74"/>
      <c r="L133" s="74"/>
      <c r="M133" s="74"/>
      <c r="N133" s="74"/>
    </row>
    <row r="134" spans="1:14" s="45" customFormat="1">
      <c r="A134" s="134"/>
      <c r="C134" s="67"/>
      <c r="D134" s="66"/>
      <c r="F134" s="110"/>
      <c r="G134" s="73"/>
      <c r="H134" s="74"/>
      <c r="I134" s="74"/>
      <c r="J134" s="74"/>
      <c r="K134" s="74"/>
      <c r="L134" s="74"/>
      <c r="M134" s="74"/>
      <c r="N134" s="74"/>
    </row>
    <row r="135" spans="1:14" s="45" customFormat="1">
      <c r="A135" s="134"/>
      <c r="C135" s="67"/>
      <c r="D135" s="66"/>
      <c r="F135" s="110"/>
      <c r="G135" s="73"/>
      <c r="H135" s="74"/>
      <c r="I135" s="74"/>
      <c r="J135" s="74"/>
      <c r="K135" s="74"/>
      <c r="L135" s="74"/>
      <c r="M135" s="74"/>
      <c r="N135" s="74"/>
    </row>
    <row r="136" spans="1:14" s="45" customFormat="1">
      <c r="A136" s="134"/>
      <c r="C136" s="67"/>
      <c r="D136" s="66"/>
      <c r="F136" s="110"/>
      <c r="G136" s="73"/>
      <c r="H136" s="74"/>
      <c r="I136" s="74"/>
      <c r="J136" s="74"/>
      <c r="K136" s="74"/>
      <c r="L136" s="74"/>
      <c r="M136" s="74"/>
      <c r="N136" s="74"/>
    </row>
    <row r="137" spans="1:14" s="45" customFormat="1">
      <c r="A137" s="134"/>
      <c r="C137" s="67"/>
      <c r="D137" s="66"/>
      <c r="F137" s="110"/>
      <c r="G137" s="73"/>
      <c r="H137" s="74"/>
      <c r="I137" s="74"/>
      <c r="J137" s="74"/>
      <c r="K137" s="74"/>
      <c r="L137" s="74"/>
      <c r="M137" s="74"/>
      <c r="N137" s="74"/>
    </row>
    <row r="138" spans="1:14" s="45" customFormat="1">
      <c r="A138" s="134"/>
      <c r="C138" s="67"/>
      <c r="D138" s="66"/>
      <c r="F138" s="110"/>
      <c r="G138" s="73"/>
      <c r="H138" s="74"/>
      <c r="I138" s="74"/>
      <c r="J138" s="74"/>
      <c r="K138" s="74"/>
      <c r="L138" s="74"/>
      <c r="M138" s="74"/>
      <c r="N138" s="74"/>
    </row>
    <row r="139" spans="1:14" s="45" customFormat="1">
      <c r="A139" s="134"/>
      <c r="C139" s="67"/>
      <c r="D139" s="66"/>
      <c r="F139" s="110"/>
      <c r="G139" s="73"/>
      <c r="H139" s="74"/>
      <c r="I139" s="74"/>
      <c r="J139" s="74"/>
      <c r="K139" s="74"/>
      <c r="L139" s="74"/>
      <c r="M139" s="74"/>
      <c r="N139" s="74"/>
    </row>
    <row r="140" spans="1:14" s="45" customFormat="1">
      <c r="A140" s="134"/>
      <c r="C140" s="67"/>
      <c r="D140" s="66"/>
      <c r="F140" s="110"/>
      <c r="G140" s="73"/>
      <c r="H140" s="74"/>
      <c r="I140" s="74"/>
      <c r="J140" s="74"/>
      <c r="K140" s="74"/>
      <c r="L140" s="74"/>
      <c r="M140" s="74"/>
      <c r="N140" s="74"/>
    </row>
    <row r="141" spans="1:14" s="45" customFormat="1">
      <c r="A141" s="134"/>
      <c r="C141" s="67"/>
      <c r="D141" s="66"/>
      <c r="F141" s="110"/>
      <c r="G141" s="73"/>
      <c r="H141" s="74"/>
      <c r="I141" s="74"/>
      <c r="J141" s="74"/>
      <c r="K141" s="74"/>
      <c r="L141" s="74"/>
      <c r="M141" s="74"/>
      <c r="N141" s="74"/>
    </row>
    <row r="142" spans="1:14" s="45" customFormat="1">
      <c r="A142" s="134"/>
      <c r="C142" s="67"/>
      <c r="D142" s="66"/>
      <c r="F142" s="110"/>
      <c r="G142" s="73"/>
      <c r="H142" s="74"/>
      <c r="I142" s="74"/>
      <c r="J142" s="74"/>
      <c r="K142" s="74"/>
      <c r="L142" s="74"/>
      <c r="M142" s="74"/>
      <c r="N142" s="74"/>
    </row>
    <row r="143" spans="1:14" s="45" customFormat="1">
      <c r="A143" s="134"/>
      <c r="C143" s="67"/>
      <c r="D143" s="66"/>
      <c r="F143" s="110"/>
      <c r="G143" s="73"/>
      <c r="H143" s="74"/>
      <c r="I143" s="74"/>
      <c r="J143" s="74"/>
      <c r="K143" s="74"/>
      <c r="L143" s="74"/>
      <c r="M143" s="74"/>
      <c r="N143" s="74"/>
    </row>
    <row r="144" spans="1:14" s="45" customFormat="1">
      <c r="A144" s="134"/>
      <c r="C144" s="67"/>
      <c r="D144" s="66"/>
      <c r="F144" s="110"/>
      <c r="G144" s="73"/>
      <c r="H144" s="74"/>
      <c r="I144" s="74"/>
      <c r="J144" s="74"/>
      <c r="K144" s="74"/>
      <c r="L144" s="74"/>
      <c r="M144" s="74"/>
      <c r="N144" s="74"/>
    </row>
    <row r="145" spans="1:14" s="45" customFormat="1">
      <c r="A145" s="134"/>
      <c r="C145" s="67"/>
      <c r="D145" s="66"/>
      <c r="F145" s="110"/>
      <c r="G145" s="73"/>
      <c r="H145" s="74"/>
      <c r="I145" s="74"/>
      <c r="J145" s="74"/>
      <c r="K145" s="74"/>
      <c r="L145" s="74"/>
      <c r="M145" s="74"/>
      <c r="N145" s="74"/>
    </row>
    <row r="146" spans="1:14" s="45" customFormat="1">
      <c r="A146" s="134"/>
      <c r="C146" s="67"/>
      <c r="D146" s="66"/>
      <c r="F146" s="110"/>
      <c r="G146" s="73"/>
      <c r="H146" s="74"/>
      <c r="I146" s="74"/>
      <c r="J146" s="74"/>
      <c r="K146" s="74"/>
      <c r="L146" s="74"/>
      <c r="M146" s="74"/>
      <c r="N146" s="74"/>
    </row>
    <row r="147" spans="1:14" s="45" customFormat="1">
      <c r="A147" s="134"/>
      <c r="C147" s="67"/>
      <c r="D147" s="66"/>
      <c r="F147" s="110"/>
      <c r="G147" s="73"/>
      <c r="H147" s="74"/>
      <c r="I147" s="74"/>
      <c r="J147" s="74"/>
      <c r="K147" s="74"/>
      <c r="L147" s="74"/>
      <c r="M147" s="74"/>
      <c r="N147" s="74"/>
    </row>
    <row r="148" spans="1:14" s="45" customFormat="1">
      <c r="A148" s="134"/>
      <c r="C148" s="67"/>
      <c r="D148" s="66"/>
      <c r="F148" s="110"/>
      <c r="G148" s="73"/>
      <c r="H148" s="74"/>
      <c r="I148" s="74"/>
      <c r="J148" s="74"/>
      <c r="K148" s="74"/>
      <c r="L148" s="74"/>
      <c r="M148" s="74"/>
      <c r="N148" s="74"/>
    </row>
    <row r="149" spans="1:14" s="45" customFormat="1">
      <c r="A149" s="134"/>
      <c r="C149" s="67"/>
      <c r="D149" s="66"/>
      <c r="F149" s="110"/>
      <c r="G149" s="73"/>
      <c r="H149" s="74"/>
      <c r="I149" s="74"/>
      <c r="J149" s="74"/>
      <c r="K149" s="74"/>
      <c r="L149" s="74"/>
      <c r="M149" s="74"/>
      <c r="N149" s="74"/>
    </row>
    <row r="150" spans="1:14" s="45" customFormat="1">
      <c r="A150" s="134"/>
      <c r="C150" s="67"/>
      <c r="D150" s="66"/>
      <c r="F150" s="110"/>
      <c r="G150" s="73"/>
      <c r="H150" s="74"/>
      <c r="I150" s="74"/>
      <c r="J150" s="74"/>
      <c r="K150" s="74"/>
      <c r="L150" s="74"/>
      <c r="M150" s="74"/>
      <c r="N150" s="74"/>
    </row>
    <row r="151" spans="1:14" s="45" customFormat="1">
      <c r="A151" s="134"/>
      <c r="C151" s="67"/>
      <c r="D151" s="66"/>
      <c r="F151" s="110"/>
      <c r="G151" s="73"/>
      <c r="H151" s="74"/>
      <c r="I151" s="74"/>
      <c r="J151" s="74"/>
      <c r="K151" s="74"/>
      <c r="L151" s="74"/>
      <c r="M151" s="74"/>
      <c r="N151" s="74"/>
    </row>
    <row r="152" spans="1:14" s="45" customFormat="1">
      <c r="A152" s="134"/>
      <c r="C152" s="67"/>
      <c r="D152" s="66"/>
      <c r="F152" s="110"/>
      <c r="G152" s="73"/>
      <c r="H152" s="74"/>
      <c r="I152" s="74"/>
      <c r="J152" s="74"/>
      <c r="K152" s="74"/>
      <c r="L152" s="74"/>
      <c r="M152" s="74"/>
      <c r="N152" s="74"/>
    </row>
    <row r="153" spans="1:14" s="45" customFormat="1">
      <c r="A153" s="134"/>
      <c r="C153" s="67"/>
      <c r="D153" s="66"/>
      <c r="F153" s="110"/>
      <c r="G153" s="73"/>
      <c r="H153" s="74"/>
      <c r="I153" s="74"/>
      <c r="J153" s="74"/>
      <c r="K153" s="74"/>
      <c r="L153" s="74"/>
      <c r="M153" s="74"/>
      <c r="N153" s="74"/>
    </row>
    <row r="154" spans="1:14" s="45" customFormat="1">
      <c r="A154" s="134"/>
      <c r="C154" s="67"/>
      <c r="D154" s="66"/>
      <c r="F154" s="110"/>
      <c r="G154" s="73"/>
      <c r="H154" s="74"/>
      <c r="I154" s="74"/>
      <c r="J154" s="74"/>
      <c r="K154" s="74"/>
      <c r="L154" s="74"/>
      <c r="M154" s="74"/>
      <c r="N154" s="74"/>
    </row>
    <row r="155" spans="1:14" s="45" customFormat="1">
      <c r="A155" s="134"/>
      <c r="C155" s="67"/>
      <c r="D155" s="66"/>
      <c r="F155" s="110"/>
      <c r="G155" s="73"/>
      <c r="H155" s="74"/>
      <c r="I155" s="74"/>
      <c r="J155" s="74"/>
      <c r="K155" s="74"/>
      <c r="L155" s="74"/>
      <c r="M155" s="74"/>
      <c r="N155" s="74"/>
    </row>
    <row r="156" spans="1:14" s="45" customFormat="1">
      <c r="A156" s="134"/>
      <c r="C156" s="67"/>
      <c r="D156" s="66"/>
      <c r="F156" s="110"/>
      <c r="G156" s="73"/>
      <c r="H156" s="74"/>
      <c r="I156" s="74"/>
      <c r="J156" s="74"/>
      <c r="K156" s="74"/>
      <c r="L156" s="74"/>
      <c r="M156" s="74"/>
      <c r="N156" s="74"/>
    </row>
    <row r="157" spans="1:14" s="45" customFormat="1">
      <c r="A157" s="134"/>
      <c r="C157" s="67"/>
      <c r="D157" s="66"/>
      <c r="F157" s="110"/>
      <c r="G157" s="73"/>
      <c r="H157" s="74"/>
      <c r="I157" s="74"/>
      <c r="J157" s="74"/>
      <c r="K157" s="74"/>
      <c r="L157" s="74"/>
      <c r="M157" s="74"/>
      <c r="N157" s="74"/>
    </row>
    <row r="158" spans="1:14" s="45" customFormat="1">
      <c r="A158" s="134"/>
      <c r="C158" s="67"/>
      <c r="D158" s="66"/>
      <c r="F158" s="110"/>
      <c r="G158" s="73"/>
      <c r="H158" s="74"/>
      <c r="I158" s="74"/>
      <c r="J158" s="74"/>
      <c r="K158" s="74"/>
      <c r="L158" s="74"/>
      <c r="M158" s="74"/>
      <c r="N158" s="74"/>
    </row>
    <row r="159" spans="1:14" s="45" customFormat="1">
      <c r="A159" s="134"/>
      <c r="C159" s="67"/>
      <c r="D159" s="66"/>
      <c r="F159" s="110"/>
      <c r="G159" s="73"/>
      <c r="H159" s="74"/>
      <c r="I159" s="74"/>
      <c r="J159" s="74"/>
      <c r="K159" s="74"/>
      <c r="L159" s="74"/>
      <c r="M159" s="74"/>
      <c r="N159" s="74"/>
    </row>
    <row r="160" spans="1:14" s="45" customFormat="1">
      <c r="A160" s="134"/>
      <c r="C160" s="67"/>
      <c r="D160" s="66"/>
      <c r="F160" s="110"/>
      <c r="G160" s="73"/>
      <c r="H160" s="74"/>
      <c r="I160" s="74"/>
      <c r="J160" s="74"/>
      <c r="K160" s="74"/>
      <c r="L160" s="74"/>
      <c r="M160" s="74"/>
      <c r="N160" s="74"/>
    </row>
    <row r="161" spans="1:14" s="45" customFormat="1">
      <c r="A161" s="134"/>
      <c r="C161" s="67"/>
      <c r="D161" s="66"/>
      <c r="F161" s="110"/>
      <c r="G161" s="73"/>
      <c r="H161" s="74"/>
      <c r="I161" s="74"/>
      <c r="J161" s="74"/>
      <c r="K161" s="74"/>
      <c r="L161" s="74"/>
      <c r="M161" s="74"/>
      <c r="N161" s="74"/>
    </row>
    <row r="162" spans="1:14" s="45" customFormat="1">
      <c r="A162" s="134"/>
      <c r="C162" s="67"/>
      <c r="D162" s="66"/>
      <c r="F162" s="110"/>
      <c r="G162" s="73"/>
      <c r="H162" s="74"/>
      <c r="I162" s="74"/>
      <c r="J162" s="74"/>
      <c r="K162" s="74"/>
      <c r="L162" s="74"/>
      <c r="M162" s="74"/>
      <c r="N162" s="74"/>
    </row>
    <row r="163" spans="1:14" s="45" customFormat="1">
      <c r="A163" s="134"/>
      <c r="C163" s="67"/>
      <c r="D163" s="66"/>
      <c r="F163" s="110"/>
      <c r="G163" s="73"/>
      <c r="H163" s="74"/>
      <c r="I163" s="74"/>
      <c r="J163" s="74"/>
      <c r="K163" s="74"/>
      <c r="L163" s="74"/>
      <c r="M163" s="74"/>
      <c r="N163" s="74"/>
    </row>
    <row r="164" spans="1:14" s="45" customFormat="1">
      <c r="A164" s="134"/>
      <c r="C164" s="67"/>
      <c r="D164" s="66"/>
      <c r="F164" s="110"/>
      <c r="G164" s="73"/>
      <c r="H164" s="74"/>
      <c r="I164" s="74"/>
      <c r="J164" s="74"/>
      <c r="K164" s="74"/>
      <c r="L164" s="74"/>
      <c r="M164" s="74"/>
      <c r="N164" s="74"/>
    </row>
    <row r="165" spans="1:14">
      <c r="F165" s="110"/>
      <c r="G165" s="73"/>
      <c r="H165" s="74"/>
      <c r="I165" s="74"/>
      <c r="J165" s="74"/>
      <c r="K165" s="74"/>
      <c r="L165" s="74"/>
      <c r="M165" s="74"/>
      <c r="N165" s="74"/>
    </row>
  </sheetData>
  <mergeCells count="24">
    <mergeCell ref="A72:I72"/>
    <mergeCell ref="J68:M68"/>
    <mergeCell ref="J69:M69"/>
    <mergeCell ref="J70:M70"/>
    <mergeCell ref="J71:M71"/>
    <mergeCell ref="J72:M72"/>
    <mergeCell ref="J62:M62"/>
    <mergeCell ref="J63:M63"/>
    <mergeCell ref="J65:M65"/>
    <mergeCell ref="J66:M66"/>
    <mergeCell ref="J67:M67"/>
    <mergeCell ref="A3:E3"/>
    <mergeCell ref="A7:E7"/>
    <mergeCell ref="B38:E38"/>
    <mergeCell ref="B39:E39"/>
    <mergeCell ref="B41:E41"/>
    <mergeCell ref="F61:I61"/>
    <mergeCell ref="J61:M61"/>
    <mergeCell ref="B42:E42"/>
    <mergeCell ref="A35:E35"/>
    <mergeCell ref="A48:E48"/>
    <mergeCell ref="A61:E61"/>
    <mergeCell ref="B40:E40"/>
    <mergeCell ref="B51:E51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nma Projekt Dokument" ma:contentTypeID="0x0101002232FB31B5D2429FADE8EE170F84E94A00816F21B93199D545B43C7AC99CE6056C" ma:contentTypeVersion="0" ma:contentTypeDescription="Repräsentiert ein Finma Projekt Dokument" ma:contentTypeScope="" ma:versionID="7b91ea543e81d42cbf912a97f8f8f544">
  <xsd:schema xmlns:xsd="http://www.w3.org/2001/XMLSchema" xmlns:xs="http://www.w3.org/2001/XMLSchema" xmlns:p="http://schemas.microsoft.com/office/2006/metadata/properties" xmlns:ns2="765236d3-c82f-4152-ad0c-df7bccf02425" xmlns:ns3="F51BAA92-8CF6-4CCF-852B-169E4ACFF650" xmlns:ns4="http://schemas.microsoft.com/sharepoint/v3/fields" targetNamespace="http://schemas.microsoft.com/office/2006/metadata/properties" ma:root="true" ma:fieldsID="6ab2d8da6206390aaccc9b712168d9cd" ns2:_="" ns3:_="" ns4:_="">
    <xsd:import namespace="765236d3-c82f-4152-ad0c-df7bccf02425"/>
    <xsd:import namespace="F51BAA92-8CF6-4CCF-852B-169E4ACFF65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jectNr" minOccurs="0"/>
                <xsd:element ref="ns3:Projectname" minOccurs="0"/>
                <xsd:element ref="ns4:OSP_Note" minOccurs="0"/>
                <xsd:element ref="ns4:DocumentStatus_Note" minOccurs="0"/>
                <xsd:element ref="ns3:FinalDocument" minOccurs="0"/>
                <xsd:element ref="ns3:Document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236d3-c82f-4152-ad0c-df7bccf0242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BAA92-8CF6-4CCF-852B-169E4ACFF650" elementFormDefault="qualified">
    <xsd:import namespace="http://schemas.microsoft.com/office/2006/documentManagement/types"/>
    <xsd:import namespace="http://schemas.microsoft.com/office/infopath/2007/PartnerControls"/>
    <xsd:element name="ProjectNr" ma:index="11" nillable="true" ma:displayName="Projekt-Nr." ma:internalName="ProjectNr" ma:readOnly="true">
      <xsd:simpleType>
        <xsd:restriction base="dms:Text"/>
      </xsd:simpleType>
    </xsd:element>
    <xsd:element name="Projectname" ma:index="12" nillable="true" ma:displayName="Projektname" ma:internalName="Projectname" ma:readOnly="true">
      <xsd:simpleType>
        <xsd:restriction base="dms:Text"/>
      </xsd:simpleType>
    </xsd:element>
    <xsd:element name="FinalDocument" ma:index="17" nillable="true" ma:displayName="Finales Dokument" ma:internalName="FinalDocument" ma:readOnly="false">
      <xsd:simpleType>
        <xsd:restriction base="dms:Boolean"/>
      </xsd:simpleType>
    </xsd:element>
    <xsd:element name="DocumentDate" ma:index="18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OSP_Note" ma:index="14" nillable="true" ma:taxonomy="true" ma:internalName="OSP_Note" ma:taxonomyFieldName="OSP" ma:displayName="Ordnungssystemposition" ma:readOnly="false" ma:fieldId="{47fc1aad-a32f-4b87-b398-8d261b0da966}" ma:sspId="27609f53-2d13-42be-a2b4-fd8d7f3f64db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tatus_Note" ma:index="16" nillable="true" ma:displayName="DocumentStatus_Note" ma:hidden="true" ma:internalName="DocumentStatus_Not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SP_Note xmlns="http://schemas.microsoft.com/sharepoint/v3/fields">
      <Terms xmlns="http://schemas.microsoft.com/office/infopath/2007/PartnerControls"/>
    </OSP_Note>
    <DocumentStatus_Note xmlns="http://schemas.microsoft.com/sharepoint/v3/fields" xsi:nil="true"/>
    <Projectname xmlns="F51BAA92-8CF6-4CCF-852B-169E4ACFF650">Geschäftsbericht 2020 (2055)</Projectname>
    <_dlc_DocId xmlns="765236d3-c82f-4152-ad0c-df7bccf02425">X42FJYC42ANK-316845870-554</_dlc_DocId>
    <_dlc_DocIdUrl xmlns="765236d3-c82f-4152-ad0c-df7bccf02425">
      <Url>https://dok.finma.ch/sites/2055-PR/_layouts/15/DocIdRedir.aspx?ID=X42FJYC42ANK-316845870-554</Url>
      <Description>X42FJYC42ANK-316845870-554</Description>
    </_dlc_DocIdUrl>
    <ProjectNr xmlns="F51BAA92-8CF6-4CCF-852B-169E4ACFF650">2055</ProjectNr>
    <FinalDocument xmlns="F51BAA92-8CF6-4CCF-852B-169E4ACFF650" xsi:nil="true"/>
    <DocumentDate xmlns="F51BAA92-8CF6-4CCF-852B-169E4ACFF650">2019-12-12T15:54:24+00:00</DocumentDate>
  </documentManagement>
</p:properties>
</file>

<file path=customXml/itemProps1.xml><?xml version="1.0" encoding="utf-8"?>
<ds:datastoreItem xmlns:ds="http://schemas.openxmlformats.org/officeDocument/2006/customXml" ds:itemID="{2C5C6B37-0D1F-46FF-8B3B-06D3C66D45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5236d3-c82f-4152-ad0c-df7bccf02425"/>
    <ds:schemaRef ds:uri="F51BAA92-8CF6-4CCF-852B-169E4ACFF650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B28CDB-1A15-4E64-83BF-249BF8A16A7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3F845F0-8EFF-48E4-A316-D2D4D8E804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46C1F8-3284-4BEF-9038-BBAC549C1C5A}">
  <ds:schemaRefs>
    <ds:schemaRef ds:uri="765236d3-c82f-4152-ad0c-df7bccf0242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51BAA92-8CF6-4CCF-852B-169E4ACFF650"/>
    <ds:schemaRef ds:uri="http://purl.org/dc/elements/1.1/"/>
    <ds:schemaRef ds:uri="http://schemas.microsoft.com/office/2006/metadata/properties"/>
    <ds:schemaRef ds:uri="http://schemas.microsoft.com/sharepoint/v3/field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I_Supervisory categories EN</vt:lpstr>
      <vt:lpstr>Sheet3</vt:lpstr>
      <vt:lpstr>Sheet2</vt:lpstr>
    </vt:vector>
  </TitlesOfParts>
  <Company>Stämpfli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Reinwand Monika</dc:creator>
  <cp:lastModifiedBy>finma</cp:lastModifiedBy>
  <dcterms:created xsi:type="dcterms:W3CDTF">2019-12-06T10:00:13Z</dcterms:created>
  <dcterms:modified xsi:type="dcterms:W3CDTF">2021-03-23T06:47:16Z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0x0101002232FB31B5D2429FADE8EE170F84E94A00816F21B93199D545B43C7AC99CE6056C</vt:lpwstr>
  </property>
  <property fmtid="{D5CDD505-2E9C-101B-9397-08002B2CF9AE}" pid="3" name="OSP">
    <vt:i4>3</vt:i4>
  </property>
  <property fmtid="{D5CDD505-2E9C-101B-9397-08002B2CF9AE}" pid="4" name="_dlc_DocIdItemGuid">
    <vt:lpwstr>30495628-8ce6-49d2-935f-0c1990206506</vt:lpwstr>
  </property>
</Properties>
</file>