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f10805\Desktop\"/>
    </mc:Choice>
  </mc:AlternateContent>
  <bookViews>
    <workbookView xWindow="0" yWindow="0" windowWidth="27330" windowHeight="12315"/>
  </bookViews>
  <sheets>
    <sheet name="Chiffres-clés sur le personnel" sheetId="2" r:id="rId1"/>
    <sheet name="Thèmes prioritaires de la gesti"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2" i="2" l="1"/>
  <c r="A71" i="2"/>
  <c r="H70" i="2"/>
  <c r="G70" i="2"/>
  <c r="F70" i="2"/>
  <c r="E70" i="2"/>
  <c r="D70" i="2"/>
  <c r="C70" i="2"/>
  <c r="B62" i="2"/>
  <c r="A61" i="2"/>
  <c r="H60" i="2"/>
  <c r="G60" i="2"/>
  <c r="F60" i="2"/>
  <c r="E60" i="2"/>
  <c r="D60" i="2"/>
  <c r="C60" i="2"/>
  <c r="B49" i="2"/>
  <c r="A48" i="2"/>
  <c r="H47" i="2"/>
  <c r="G47" i="2"/>
  <c r="F47" i="2"/>
  <c r="E47" i="2"/>
  <c r="D47" i="2"/>
  <c r="C47" i="2"/>
  <c r="B36" i="2"/>
  <c r="A35" i="2"/>
  <c r="H34" i="2"/>
  <c r="G34" i="2"/>
  <c r="F34" i="2"/>
  <c r="E34" i="2"/>
  <c r="D34" i="2"/>
  <c r="C34" i="2"/>
  <c r="H29" i="2"/>
  <c r="H28" i="2"/>
  <c r="H27" i="2"/>
  <c r="H26" i="2"/>
  <c r="H25" i="2"/>
  <c r="H24" i="2"/>
  <c r="H23" i="2"/>
  <c r="B22" i="2"/>
  <c r="A21" i="2"/>
  <c r="H20" i="2"/>
  <c r="G20" i="2"/>
  <c r="F20" i="2"/>
  <c r="E20" i="2"/>
  <c r="D20" i="2"/>
  <c r="C20" i="2"/>
</calcChain>
</file>

<file path=xl/comments1.xml><?xml version="1.0" encoding="utf-8"?>
<comments xmlns="http://schemas.openxmlformats.org/spreadsheetml/2006/main">
  <authors>
    <author>Reinwand Monika</author>
    <author>Röthlisberger Adrian</author>
  </authors>
  <commentList>
    <comment ref="A8" authorId="0" shapeId="0">
      <text>
        <r>
          <rPr>
            <sz val="10"/>
            <color indexed="81"/>
            <rFont val="Arial"/>
            <family val="2"/>
          </rPr>
          <t>Un des objectifs stratégiques de la FINMA pose que les coûts de la surveillance ne doivent en principe augmenter que si le législateur décide de nouvelles tâches. Au vu des tâches supplémentaires qui sont dévolues à la FINMA en lien avec la LSFin et la LEFin, il devient incontournable de recruter davantage de personnel. Le 1</t>
        </r>
        <r>
          <rPr>
            <vertAlign val="superscript"/>
            <sz val="10"/>
            <color indexed="81"/>
            <rFont val="Arial"/>
            <family val="2"/>
          </rPr>
          <t>er</t>
        </r>
        <r>
          <rPr>
            <sz val="10"/>
            <color indexed="81"/>
            <rFont val="Arial"/>
            <family val="2"/>
          </rPr>
          <t> janvier 2019, le conseil d’administration a donc relevé l’effectif maximal de 481 à 517,6 postes à temps plein.</t>
        </r>
        <r>
          <rPr>
            <sz val="9"/>
            <color indexed="81"/>
            <rFont val="Segoe UI"/>
            <family val="2"/>
          </rPr>
          <t xml:space="preserve">
</t>
        </r>
      </text>
    </comment>
    <comment ref="A26" authorId="0" shapeId="0">
      <text>
        <r>
          <rPr>
            <sz val="10"/>
            <color indexed="81"/>
            <rFont val="Arial"/>
            <family val="2"/>
          </rPr>
          <t>Le recul du taux de recrutement interne pour les cadres est avant tout à mettre au compte de la situation en matière de recrutement pour les cadres spécialistes. Durant l'exercice sous revue, des places de cadres spécialistes vacantes ont dû être pourvues en ayant davantage recours à des spécialistes externes étant donné que la création de ces postes s’inscrivait dans le champ de nouvelles missions pour la FINMA.</t>
        </r>
      </text>
    </comment>
    <comment ref="A41" authorId="0" shapeId="0">
      <text>
        <r>
          <rPr>
            <sz val="10"/>
            <color indexed="81"/>
            <rFont val="Arial"/>
            <family val="2"/>
          </rPr>
          <t xml:space="preserve">Un détachement externe consiste à mettre à disposition d’une autre autorité de surveillance ou d’un établissement assujetti un collaborateur de la FINMA pour une durée relativement courte, et ce, dans une perspective de développement du personnel. Un tel détachement dure en principe entre 3 et 6 mois. </t>
        </r>
      </text>
    </comment>
    <comment ref="A42" authorId="0" shapeId="0">
      <text>
        <r>
          <rPr>
            <sz val="10"/>
            <color indexed="81"/>
            <rFont val="Arial"/>
            <family val="2"/>
          </rPr>
          <t>Un détachement interne est un passage en interne et limité dans le temps d’un collaborateur de la FINMA à une autre division, avec comme priorité le développement du personnel. Un tel détachement dure en principe entre 3 et 6 mois.</t>
        </r>
        <r>
          <rPr>
            <sz val="9"/>
            <color indexed="81"/>
            <rFont val="Segoe UI"/>
            <family val="2"/>
          </rPr>
          <t xml:space="preserve">
</t>
        </r>
      </text>
    </comment>
    <comment ref="A51" authorId="1" shapeId="0">
      <text>
        <r>
          <rPr>
            <sz val="10"/>
            <color indexed="81"/>
            <rFont val="Arial"/>
            <family val="2"/>
          </rPr>
          <t>Le rapport entre le salaire le plus haut et le salaire le plus bas se fonde sur la différence entre le salaire d’un stagiaire de la FINMA et celui du directeur.</t>
        </r>
      </text>
    </comment>
    <comment ref="A52" authorId="0" shapeId="0">
      <text>
        <r>
          <rPr>
            <sz val="10"/>
            <color indexed="81"/>
            <rFont val="Arial"/>
            <family val="2"/>
          </rPr>
          <t>La valeur obtenue par le bureau d’audit indépendant selon la méthode de l’instrument de l’égalité salariale de la Confédération Logib est indiquée en tant que résultat de l’analyse d’équité salariale. La différence salariale entre femmes et hommes  dont les raisons ne peuvent se satisfaire d’une explication unique dans le modèle actuel s’est fortement réduite en 2019 par rapport à l’année précédente. Avec 1,7 %, la FINMA reste largement en deçà du seuil de tolérance de +/–5 % requis par les directives en matière d’égalité salariale de la Confédération.</t>
        </r>
      </text>
    </comment>
    <comment ref="A63" authorId="0" shapeId="0">
      <text>
        <r>
          <rPr>
            <sz val="10"/>
            <color indexed="81"/>
            <rFont val="Arial"/>
            <family val="2"/>
          </rPr>
          <t xml:space="preserve">Le taux de rotation souhaité par la FINMA se situe au-dessus de celui de l’administration fédérale générale ou de l’administration publique. La FINMA cherche, dans sa stratégie en matière de personnel, un taux de rotation moyen de 8 à 12 % à moyen terme. Les motivations et attentes à l’origine de cet objectif sont les suivantes :
– Afflux et renouvellement du savoir-faire via des nouveaux collaborateurs provenant du secteur financier pour pouvoir suivre le rythme des évolutions dans le monde financier. Une certaine rotation à intervalles réguliers des responsables de la surveillance est importante pour l’exercice de la surveillance.
– Une dynamique saine dans la structure du personnel offre aux collaborateurs des opportunités plus fréquentes d’extension de leur mandat, de promotion et de changement du rôle qui leur est attribué. Cela a des effets positifs sur la motivation et la durée de l’engagement des collaborateurs talentueux et ambitieux.
</t>
        </r>
      </text>
    </comment>
    <comment ref="A65" authorId="0" shapeId="0">
      <text>
        <r>
          <rPr>
            <sz val="10"/>
            <color indexed="81"/>
            <rFont val="Arial"/>
            <family val="2"/>
          </rPr>
          <t>Presque 90 % des sorties ont eu lieu à l’initiative de l’employé en 2019. La part des départs avant la fin de la troisième année d’engagement était de 15 %, soit légèrement en recul par rapport à l’année précédente. En 2019, les perspectives de carrière et le développement personnel étaient les motifs de départ les plus fréquents.</t>
        </r>
      </text>
    </comment>
  </commentList>
</comments>
</file>

<file path=xl/sharedStrings.xml><?xml version="1.0" encoding="utf-8"?>
<sst xmlns="http://schemas.openxmlformats.org/spreadsheetml/2006/main" count="101" uniqueCount="64">
  <si>
    <t>Chiffres-clés sur le personnel</t>
  </si>
  <si>
    <t xml:space="preserve">La FINMA communique de manière transparente dans son rapport d’activité. Les chiffres-clés suivants proposent des informations supplémentaires sur l’effectif et la manière dont la FINMA gère son personnel. L'onglet suivant offre en outre des informations sur les thèmes prioritaires de la gestion du personnel à la FINMA pour 2019.  </t>
  </si>
  <si>
    <t>Planification des postes et effectif</t>
  </si>
  <si>
    <t xml:space="preserve">Ø 5 ans </t>
  </si>
  <si>
    <t>À l’échelle de la FINMA, jour de référence EOY</t>
  </si>
  <si>
    <t>Unité</t>
  </si>
  <si>
    <t>Plafond pour les contrats à durée indéterminée</t>
  </si>
  <si>
    <t>ETP</t>
  </si>
  <si>
    <t xml:space="preserve">  –  Part prévue pour l’ensemble des postes de cadre (cadres spécialistes et cadres dirigeants) </t>
  </si>
  <si>
    <t>%</t>
  </si>
  <si>
    <t>nd.</t>
  </si>
  <si>
    <t xml:space="preserve">  – Part prévue pour les postes de cadres avec fonction de conduite du personnel</t>
  </si>
  <si>
    <t>Taux d’occupation moyen des postes à durée indéterminée</t>
  </si>
  <si>
    <t>Nombre moyen d’ETP</t>
  </si>
  <si>
    <t xml:space="preserve">   – dont employés au bénéfice d’un contrat à durée déterminée</t>
  </si>
  <si>
    <t>Nombre moyen de collaborateurs</t>
  </si>
  <si>
    <t>Coll.</t>
  </si>
  <si>
    <t>Recrutement</t>
  </si>
  <si>
    <r>
      <rPr>
        <sz val="10"/>
        <color theme="1"/>
        <rFont val="Arial"/>
        <family val="2"/>
      </rPr>
      <t>Nouvelles entrées et retours, contrats à durées déterminée et indéterminée</t>
    </r>
    <r>
      <rPr>
        <sz val="10"/>
        <color rgb="FF000000"/>
        <rFont val="Arial"/>
        <family val="2"/>
      </rPr>
      <t xml:space="preserve"> </t>
    </r>
  </si>
  <si>
    <t>Part de femmes dans les nouvelles entrées</t>
  </si>
  <si>
    <t>Taux de recrutement interne (contrats à durée indéterminée)</t>
  </si>
  <si>
    <r>
      <rPr>
        <sz val="10"/>
        <color theme="1"/>
        <rFont val="Arial"/>
        <family val="2"/>
      </rPr>
      <t xml:space="preserve">   </t>
    </r>
    <r>
      <rPr>
        <sz val="10"/>
        <color theme="1"/>
        <rFont val="Arial"/>
        <family val="2"/>
      </rPr>
      <t>–  Recrutement interne pour les postes de cadre (cadres spécialistes et cadres dirigeants)</t>
    </r>
  </si>
  <si>
    <t xml:space="preserve">   –  Recrutement à l’interne pour les postes de cadre dirigeant</t>
  </si>
  <si>
    <t>Stages universitaires accomplis</t>
  </si>
  <si>
    <t>Nombre</t>
  </si>
  <si>
    <t>Apprentis</t>
  </si>
  <si>
    <t>Développement du personnel</t>
  </si>
  <si>
    <t>Nombre de jours de perfectionnement payés</t>
  </si>
  <si>
    <t>Jours</t>
  </si>
  <si>
    <t>Nombre moyen de jours de perfectionnement par ETP</t>
  </si>
  <si>
    <t>Total de la participation aux frais de perfectionnement</t>
  </si>
  <si>
    <t>En milliers de CHF</t>
  </si>
  <si>
    <t>Participation moyenne aux frais de perfectionnement par ETP</t>
  </si>
  <si>
    <r>
      <t>Détachements externes</t>
    </r>
    <r>
      <rPr>
        <i/>
        <sz val="10"/>
        <color theme="1"/>
        <rFont val="Arial"/>
        <family val="2"/>
      </rPr>
      <t xml:space="preserve"> (outbound secondments)</t>
    </r>
  </si>
  <si>
    <r>
      <t>Détachements internes</t>
    </r>
    <r>
      <rPr>
        <i/>
        <sz val="10"/>
        <color theme="1"/>
        <rFont val="Arial"/>
        <family val="2"/>
      </rPr>
      <t xml:space="preserve"> </t>
    </r>
  </si>
  <si>
    <t>Affectation du personnel et salaire</t>
  </si>
  <si>
    <t>Salaire annuel moyen par ETP</t>
  </si>
  <si>
    <t>Rapport entre le salaire le plus haut et le salaire le plus bas</t>
  </si>
  <si>
    <t>1:x</t>
  </si>
  <si>
    <t>1:11</t>
  </si>
  <si>
    <t>Différences salariales entre les hommes et les femmes selon Logib</t>
  </si>
  <si>
    <t>Taux d’occupation moyen</t>
  </si>
  <si>
    <t>Part de collaborateurs travaillant à temps partiel (TO &lt; 90%)</t>
  </si>
  <si>
    <t>Taux d’absence pour maladie et accident</t>
  </si>
  <si>
    <t>Départs</t>
  </si>
  <si>
    <t>Taux de rotation pour les départs (y c. départs à la retraite)</t>
  </si>
  <si>
    <t>Taux de rotation pour les départs ordinaires à la retraite</t>
  </si>
  <si>
    <t>Part des départs ordinaires sur l’ensemble des départs</t>
  </si>
  <si>
    <t>Diversité dans les effectifs</t>
  </si>
  <si>
    <t>Âge moyen</t>
  </si>
  <si>
    <t>Années</t>
  </si>
  <si>
    <t>Ancienneté moyenne</t>
  </si>
  <si>
    <t>Part des francophones et des italophones</t>
  </si>
  <si>
    <t>Part des collaborateurs de nationalité étrangère</t>
  </si>
  <si>
    <t>Part de femmes sur l’ensemble des effectifs</t>
  </si>
  <si>
    <t xml:space="preserve">   – dont part de femmes à des postes de cadre (cadres spécialistes et cadres dirigeants)</t>
  </si>
  <si>
    <t xml:space="preserve">   – dont part de femmes à des postes de cadre dirigeant</t>
  </si>
  <si>
    <t>Thèmes prioritaires 2019</t>
  </si>
  <si>
    <t xml:space="preserve">Sur cette page figurent des informations sur les thèmes prioritaires de la gestion du personnel à la FINMA pour l'exercice 2019 </t>
  </si>
  <si>
    <r>
      <rPr>
        <b/>
        <sz val="11"/>
        <color theme="1"/>
        <rFont val="Arial"/>
        <family val="2"/>
      </rPr>
      <t xml:space="preserve">Objectif d’égalité des sexes </t>
    </r>
    <r>
      <rPr>
        <sz val="11"/>
        <color theme="1"/>
        <rFont val="Arial"/>
        <family val="2"/>
      </rPr>
      <t xml:space="preserve">
Une analyse sur l’ «unconscious gender bias» menée au printemps 2019 à l’échelle de la FINMA a conduit à ce que des objectifs en matière d’égalité des sexes soient fixés et des mesures concrètes prises pour augmenter la part de femmes occupant des postes de cadre. D’autres informations sur ce sujet figurent dans le rapport d’activité 2019 de la FINMA.
</t>
    </r>
  </si>
  <si>
    <r>
      <rPr>
        <b/>
        <sz val="11"/>
        <color theme="1"/>
        <rFont val="Arial"/>
        <family val="2"/>
      </rPr>
      <t xml:space="preserve">Enquête sur la satisfaction du personnel 2019 </t>
    </r>
    <r>
      <rPr>
        <sz val="11"/>
        <color theme="1"/>
        <rFont val="Arial"/>
        <family val="2"/>
      </rPr>
      <t xml:space="preserve">
Menée tous les deux ans, l’enquête sur la satisfaction du personnel a donné cette année de nouveau de très bons résultats. À partir du potentiel d’amélioration identifié, différentes priorités d’action et mesures concrètes ont été définies.  D’autres informations sur ce sujet figurent dans le rapport d’activité 2019 de la FINMA.
</t>
    </r>
  </si>
  <si>
    <r>
      <rPr>
        <b/>
        <sz val="11"/>
        <color theme="1"/>
        <rFont val="Arial"/>
        <family val="2"/>
      </rPr>
      <t xml:space="preserve">Dynamisme de l’effectif </t>
    </r>
    <r>
      <rPr>
        <sz val="11"/>
        <color theme="1"/>
        <rFont val="Arial"/>
        <family val="2"/>
      </rPr>
      <t xml:space="preserve">
En se fondant sur une analyse approfondie de la mobilité dans les effectifs au niveau des cadres moyens (cadres spécialistes et cadres dirigeants), la direction en est venue à la conclusion que les collaborateurs devaient être soutenus et encouragés de manière ciblée concernant la manière d’appréhender les changements. La direction a demandé la conception a) d’un droit à des jours de formation et de perfectionnement, b) d’un élargissement du modèle de rotation des postes et c) de la création de places dans un modèle évolutif de carrière type pour les spécialistes techniques et les cadres.</t>
    </r>
  </si>
  <si>
    <r>
      <rPr>
        <b/>
        <sz val="11"/>
        <color theme="1"/>
        <rFont val="Arial"/>
        <family val="2"/>
      </rPr>
      <t xml:space="preserve">Priorité de formation « Attitude à adopter face aux assujettis » </t>
    </r>
    <r>
      <rPr>
        <sz val="11"/>
        <color theme="1"/>
        <rFont val="Arial"/>
        <family val="2"/>
      </rPr>
      <t xml:space="preserve">
Mise en œuvre de la mesure de formation interne de la plus grande ampleur menée jusqu'ici par la FINMA. Au cours d’une formation de deux jours, jusqu’à 300 collaborateurs ont été formés à la conduite d’entretiens et à la résilience dans les contacts avec l’extérieur.
</t>
    </r>
  </si>
  <si>
    <r>
      <rPr>
        <b/>
        <sz val="11"/>
        <color theme="1"/>
        <rFont val="Arial"/>
        <family val="2"/>
      </rPr>
      <t xml:space="preserve">Impulsions pour des formes modernes de collaboration </t>
    </r>
    <r>
      <rPr>
        <sz val="11"/>
        <color theme="1"/>
        <rFont val="Arial"/>
        <family val="2"/>
      </rPr>
      <t xml:space="preserve">
La division Operations a testé des approches de formes modernes de collaboration et a mis en œuvre différentes mesures. Comptent notamment à leur nombre a) un MbO roulant, b) de nouveaux instruments de feedback, c) de nouveaux concepts de places de travail et de nouvelles possibilités de collaboration et d) des  formats participatifs de groupe pour les informations aux collaborateurs.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</si>
</sst>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64" formatCode="0.0"/>
  </numFmts>
  <fonts count="23">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name val="Arial"/>
      <family val="2"/>
    </font>
    <font>
      <b/>
      <sz val="10"/>
      <color theme="1"/>
      <name val="Arial"/>
      <family val="2"/>
    </font>
    <font>
      <b/>
      <sz val="12"/>
      <color theme="1"/>
      <name val="Arial"/>
      <family val="2"/>
    </font>
    <font>
      <sz val="12"/>
      <color theme="1"/>
      <name val="Arial"/>
      <family val="2"/>
    </font>
    <font>
      <b/>
      <sz val="12"/>
      <name val="Arial"/>
      <family val="2"/>
    </font>
    <font>
      <b/>
      <sz val="10"/>
      <name val="Arial"/>
      <family val="2"/>
    </font>
    <font>
      <sz val="10"/>
      <color rgb="FF000000"/>
      <name val="Arial"/>
      <family val="2"/>
    </font>
    <font>
      <sz val="10"/>
      <color indexed="81"/>
      <name val="Arial"/>
      <family val="2"/>
    </font>
    <font>
      <sz val="9"/>
      <color indexed="81"/>
      <name val="Segoe UI"/>
      <family val="2"/>
    </font>
    <font>
      <b/>
      <sz val="20"/>
      <color theme="1"/>
      <name val="Arial"/>
      <family val="2"/>
    </font>
    <font>
      <i/>
      <sz val="10"/>
      <color theme="1"/>
      <name val="Arial"/>
      <family val="2"/>
    </font>
    <font>
      <vertAlign val="superscript"/>
      <sz val="10"/>
      <color indexed="81"/>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theme="1"/>
      </bottom>
      <diagonal/>
    </border>
    <border>
      <left/>
      <right/>
      <top style="thin">
        <color auto="1"/>
      </top>
      <bottom style="thin">
        <color auto="1"/>
      </bottom>
      <diagonal/>
    </border>
    <border>
      <left/>
      <right/>
      <top/>
      <bottom style="thin">
        <color auto="1"/>
      </bottom>
      <diagonal/>
    </border>
  </borders>
  <cellStyleXfs count="7">
    <xf numFmtId="0" fontId="0" fillId="0" borderId="0"/>
    <xf numFmtId="0" fontId="7" fillId="0" borderId="0" applyBorder="0" applyProtection="0"/>
    <xf numFmtId="0" fontId="5" fillId="0" borderId="0" applyFill="0" applyBorder="0" applyProtection="0"/>
    <xf numFmtId="0" fontId="8" fillId="0" borderId="0" applyFill="0" applyBorder="0" applyProtection="0"/>
    <xf numFmtId="0" fontId="8" fillId="0" borderId="0" applyFill="0" applyBorder="0" applyProtection="0"/>
    <xf numFmtId="2" fontId="6" fillId="0" borderId="3" applyFont="0">
      <alignment horizontal="right"/>
    </xf>
    <xf numFmtId="9" fontId="5" fillId="0" borderId="0" applyFont="0" applyFill="0" applyBorder="0" applyAlignment="0" applyProtection="0"/>
  </cellStyleXfs>
  <cellXfs count="85">
    <xf numFmtId="0" fontId="0" fillId="0" borderId="0" xfId="0"/>
    <xf numFmtId="0" fontId="9" fillId="0" borderId="1" xfId="2" applyFont="1" applyFill="1" applyBorder="1" applyAlignment="1">
      <alignment horizontal="right"/>
    </xf>
    <xf numFmtId="0" fontId="9" fillId="0" borderId="2" xfId="2" applyFont="1" applyFill="1" applyBorder="1" applyAlignment="1">
      <alignment horizontal="right"/>
    </xf>
    <xf numFmtId="0" fontId="9" fillId="0" borderId="0" xfId="2" applyFont="1" applyFill="1" applyBorder="1" applyAlignment="1">
      <alignment horizontal="right"/>
    </xf>
    <xf numFmtId="0" fontId="9" fillId="0" borderId="4" xfId="2" applyFont="1" applyFill="1" applyBorder="1" applyAlignment="1">
      <alignment horizontal="right"/>
    </xf>
    <xf numFmtId="0" fontId="9" fillId="2" borderId="1" xfId="2" applyFont="1" applyFill="1" applyBorder="1" applyAlignment="1">
      <alignment horizontal="right"/>
    </xf>
    <xf numFmtId="0" fontId="9" fillId="0" borderId="2" xfId="2" applyFont="1" applyBorder="1"/>
    <xf numFmtId="0" fontId="9" fillId="0" borderId="0" xfId="2" applyFont="1" applyBorder="1"/>
    <xf numFmtId="0" fontId="9" fillId="2" borderId="4" xfId="2" applyFont="1" applyFill="1" applyBorder="1" applyAlignment="1">
      <alignment horizontal="right"/>
    </xf>
    <xf numFmtId="164" fontId="9" fillId="2" borderId="1" xfId="2" applyNumberFormat="1" applyFont="1" applyFill="1" applyBorder="1" applyAlignment="1">
      <alignment horizontal="right"/>
    </xf>
    <xf numFmtId="164" fontId="9" fillId="0" borderId="1" xfId="2" applyNumberFormat="1" applyFont="1" applyFill="1" applyBorder="1" applyAlignment="1">
      <alignment horizontal="right"/>
    </xf>
    <xf numFmtId="164" fontId="9" fillId="2" borderId="1" xfId="6" applyNumberFormat="1" applyFont="1" applyFill="1" applyBorder="1" applyAlignment="1">
      <alignment horizontal="right"/>
    </xf>
    <xf numFmtId="164" fontId="9" fillId="0" borderId="1" xfId="6" applyNumberFormat="1" applyFont="1" applyFill="1" applyBorder="1" applyAlignment="1">
      <alignment horizontal="right"/>
    </xf>
    <xf numFmtId="0" fontId="7" fillId="0" borderId="0" xfId="0" applyFont="1" applyFill="1"/>
    <xf numFmtId="0" fontId="9" fillId="0" borderId="0" xfId="0" applyFont="1"/>
    <xf numFmtId="0" fontId="9" fillId="0" borderId="0" xfId="0" applyFont="1" applyFill="1"/>
    <xf numFmtId="0" fontId="11" fillId="0" borderId="0" xfId="3" applyFont="1" applyFill="1" applyAlignment="1"/>
    <xf numFmtId="0" fontId="10" fillId="0" borderId="0" xfId="3" applyFont="1" applyFill="1" applyAlignment="1"/>
    <xf numFmtId="0" fontId="9" fillId="2" borderId="0" xfId="2" applyFont="1" applyFill="1" applyBorder="1" applyAlignment="1">
      <alignment horizontal="right"/>
    </xf>
    <xf numFmtId="0" fontId="9" fillId="2" borderId="5" xfId="2" applyFont="1" applyFill="1" applyBorder="1" applyAlignment="1">
      <alignment horizontal="right"/>
    </xf>
    <xf numFmtId="164" fontId="9" fillId="0" borderId="5" xfId="2" applyNumberFormat="1" applyFont="1" applyFill="1" applyBorder="1" applyAlignment="1">
      <alignment horizontal="right"/>
    </xf>
    <xf numFmtId="20" fontId="9" fillId="2" borderId="5" xfId="2" quotePrefix="1" applyNumberFormat="1" applyFont="1" applyFill="1" applyBorder="1" applyAlignment="1">
      <alignment horizontal="right"/>
    </xf>
    <xf numFmtId="20" fontId="9" fillId="3" borderId="5" xfId="2" quotePrefix="1" applyNumberFormat="1" applyFont="1" applyFill="1" applyBorder="1" applyAlignment="1">
      <alignment horizontal="right"/>
    </xf>
    <xf numFmtId="0" fontId="9" fillId="0" borderId="5" xfId="2" applyFont="1" applyFill="1" applyBorder="1" applyAlignment="1">
      <alignment horizontal="right"/>
    </xf>
    <xf numFmtId="164" fontId="9" fillId="2" borderId="5" xfId="2" applyNumberFormat="1" applyFont="1" applyFill="1" applyBorder="1" applyAlignment="1">
      <alignment horizontal="right"/>
    </xf>
    <xf numFmtId="3" fontId="9" fillId="2" borderId="5" xfId="2" applyNumberFormat="1" applyFont="1" applyFill="1" applyBorder="1" applyAlignment="1">
      <alignment horizontal="right"/>
    </xf>
    <xf numFmtId="3" fontId="9" fillId="0" borderId="5" xfId="2" applyNumberFormat="1" applyFont="1" applyFill="1" applyBorder="1" applyAlignment="1">
      <alignment horizontal="right"/>
    </xf>
    <xf numFmtId="20" fontId="9" fillId="0" borderId="5" xfId="2" quotePrefix="1" applyNumberFormat="1" applyFont="1" applyFill="1" applyBorder="1"/>
    <xf numFmtId="0" fontId="12" fillId="0" borderId="0" xfId="0" applyFont="1"/>
    <xf numFmtId="0" fontId="4" fillId="0" borderId="0" xfId="0" applyFont="1" applyFill="1" applyAlignment="1">
      <alignment wrapText="1"/>
    </xf>
    <xf numFmtId="0" fontId="4" fillId="0" borderId="0" xfId="0" applyFont="1"/>
    <xf numFmtId="0" fontId="4" fillId="0" borderId="0" xfId="0" applyFont="1" applyFill="1"/>
    <xf numFmtId="0" fontId="13" fillId="2" borderId="0" xfId="4" applyFont="1" applyFill="1" applyAlignment="1"/>
    <xf numFmtId="0" fontId="13" fillId="0" borderId="0" xfId="4" applyFont="1" applyFill="1" applyAlignment="1"/>
    <xf numFmtId="0" fontId="11" fillId="0" borderId="0" xfId="3" applyFont="1"/>
    <xf numFmtId="0" fontId="4" fillId="0" borderId="0" xfId="0" applyFont="1" applyAlignment="1"/>
    <xf numFmtId="0" fontId="10" fillId="0" borderId="0" xfId="2" applyFont="1" applyFill="1" applyBorder="1"/>
    <xf numFmtId="0" fontId="4" fillId="0" borderId="1" xfId="2" applyFont="1" applyFill="1" applyBorder="1"/>
    <xf numFmtId="3" fontId="4" fillId="0" borderId="0" xfId="0" applyNumberFormat="1" applyFont="1"/>
    <xf numFmtId="0" fontId="4" fillId="0" borderId="5" xfId="2" applyFont="1" applyFill="1" applyBorder="1"/>
    <xf numFmtId="0" fontId="4" fillId="0" borderId="0" xfId="0" applyFont="1" applyBorder="1"/>
    <xf numFmtId="0" fontId="4" fillId="0" borderId="0" xfId="0" applyFont="1" applyFill="1" applyBorder="1"/>
    <xf numFmtId="0" fontId="14" fillId="2" borderId="0" xfId="4" applyFont="1" applyFill="1" applyAlignment="1"/>
    <xf numFmtId="0" fontId="14" fillId="0" borderId="0" xfId="4" applyFont="1" applyFill="1" applyAlignment="1"/>
    <xf numFmtId="0" fontId="13" fillId="0" borderId="0" xfId="4" applyFont="1" applyFill="1" applyAlignment="1">
      <alignment horizontal="right"/>
    </xf>
    <xf numFmtId="1" fontId="9" fillId="2" borderId="1" xfId="2" applyNumberFormat="1" applyFont="1" applyFill="1" applyBorder="1" applyAlignment="1">
      <alignment horizontal="right"/>
    </xf>
    <xf numFmtId="1" fontId="9" fillId="0" borderId="1" xfId="2" applyNumberFormat="1" applyFont="1" applyFill="1" applyBorder="1" applyAlignment="1">
      <alignment horizontal="right"/>
    </xf>
    <xf numFmtId="0" fontId="9" fillId="0" borderId="6" xfId="2" applyFont="1" applyFill="1" applyBorder="1" applyAlignment="1">
      <alignment horizontal="right"/>
    </xf>
    <xf numFmtId="0" fontId="4" fillId="0" borderId="5" xfId="0" applyFont="1" applyBorder="1"/>
    <xf numFmtId="1" fontId="9" fillId="0" borderId="0" xfId="0" applyNumberFormat="1" applyFont="1" applyFill="1"/>
    <xf numFmtId="41" fontId="15" fillId="2" borderId="1" xfId="0" applyNumberFormat="1" applyFont="1" applyFill="1" applyBorder="1" applyAlignment="1">
      <alignment horizontal="right" wrapText="1"/>
    </xf>
    <xf numFmtId="41" fontId="15" fillId="3" borderId="1" xfId="0" applyNumberFormat="1" applyFont="1" applyFill="1" applyBorder="1" applyAlignment="1">
      <alignment horizontal="right" wrapText="1"/>
    </xf>
    <xf numFmtId="1" fontId="15" fillId="3" borderId="1" xfId="0" applyNumberFormat="1" applyFont="1" applyFill="1" applyBorder="1" applyAlignment="1">
      <alignment horizontal="right" wrapText="1"/>
    </xf>
    <xf numFmtId="41" fontId="0" fillId="2" borderId="1" xfId="0" applyNumberFormat="1" applyFont="1" applyFill="1" applyBorder="1" applyAlignment="1">
      <alignment horizontal="right" wrapText="1"/>
    </xf>
    <xf numFmtId="0" fontId="2" fillId="0" borderId="1" xfId="2" applyFont="1" applyFill="1" applyBorder="1"/>
    <xf numFmtId="0" fontId="2" fillId="0" borderId="5" xfId="0" applyFont="1" applyBorder="1"/>
    <xf numFmtId="0" fontId="2" fillId="0" borderId="6" xfId="0" applyFont="1" applyFill="1" applyBorder="1"/>
    <xf numFmtId="0" fontId="2" fillId="0" borderId="5" xfId="2" applyFont="1" applyFill="1" applyBorder="1"/>
    <xf numFmtId="0" fontId="2" fillId="2" borderId="5" xfId="2" applyFont="1" applyFill="1" applyBorder="1" applyAlignment="1">
      <alignment horizontal="right"/>
    </xf>
    <xf numFmtId="0" fontId="2" fillId="0" borderId="5" xfId="2" applyFont="1" applyFill="1" applyBorder="1" applyAlignment="1">
      <alignment horizontal="right"/>
    </xf>
    <xf numFmtId="0" fontId="2" fillId="0" borderId="5" xfId="2" quotePrefix="1" applyFont="1" applyFill="1" applyBorder="1" applyAlignment="1">
      <alignment horizontal="right"/>
    </xf>
    <xf numFmtId="164" fontId="2" fillId="0" borderId="5" xfId="2" quotePrefix="1" applyNumberFormat="1" applyFont="1" applyFill="1" applyBorder="1" applyAlignment="1">
      <alignment horizontal="right"/>
    </xf>
    <xf numFmtId="0" fontId="18" fillId="3" borderId="0" xfId="1" applyFont="1" applyFill="1" applyBorder="1"/>
    <xf numFmtId="0" fontId="0" fillId="3" borderId="0" xfId="0" applyFill="1"/>
    <xf numFmtId="0" fontId="2" fillId="0" borderId="0" xfId="0" applyFont="1" applyFill="1" applyAlignment="1">
      <alignment vertical="top" wrapText="1"/>
    </xf>
    <xf numFmtId="0" fontId="4" fillId="3" borderId="0" xfId="0" applyFont="1" applyFill="1"/>
    <xf numFmtId="0" fontId="4" fillId="0" borderId="0" xfId="0" applyFont="1" applyAlignment="1">
      <alignment wrapText="1"/>
    </xf>
    <xf numFmtId="0" fontId="18" fillId="0" borderId="0" xfId="0" applyFont="1" applyFill="1" applyAlignment="1">
      <alignment wrapText="1"/>
    </xf>
    <xf numFmtId="0" fontId="11" fillId="0" borderId="0" xfId="3" applyFont="1" applyFill="1" applyAlignment="1">
      <alignment wrapText="1"/>
    </xf>
    <xf numFmtId="0" fontId="4" fillId="0" borderId="0" xfId="3" applyFont="1" applyFill="1" applyAlignment="1">
      <alignment wrapText="1"/>
    </xf>
    <xf numFmtId="0" fontId="4" fillId="0" borderId="0" xfId="2" applyFont="1" applyFill="1" applyBorder="1" applyAlignment="1">
      <alignment wrapText="1"/>
    </xf>
    <xf numFmtId="0" fontId="4" fillId="0" borderId="1" xfId="2" applyFont="1" applyFill="1" applyBorder="1" applyAlignment="1">
      <alignment wrapText="1"/>
    </xf>
    <xf numFmtId="0" fontId="2" fillId="0" borderId="1" xfId="2" applyFont="1" applyFill="1" applyBorder="1" applyAlignment="1">
      <alignment wrapText="1"/>
    </xf>
    <xf numFmtId="0" fontId="3" fillId="0" borderId="1" xfId="2" applyFont="1" applyFill="1" applyBorder="1" applyAlignment="1">
      <alignment wrapText="1"/>
    </xf>
    <xf numFmtId="0" fontId="4" fillId="0" borderId="5" xfId="2" applyFont="1" applyFill="1" applyBorder="1" applyAlignment="1">
      <alignment wrapText="1"/>
    </xf>
    <xf numFmtId="0" fontId="2" fillId="0" borderId="5" xfId="0" applyFont="1" applyBorder="1" applyAlignment="1">
      <alignment wrapText="1"/>
    </xf>
    <xf numFmtId="0" fontId="2" fillId="0" borderId="6" xfId="0" applyFont="1" applyFill="1" applyBorder="1" applyAlignment="1">
      <alignment wrapText="1"/>
    </xf>
    <xf numFmtId="0" fontId="9" fillId="0" borderId="5" xfId="2" applyFont="1" applyFill="1" applyBorder="1" applyAlignment="1">
      <alignment wrapText="1"/>
    </xf>
    <xf numFmtId="0" fontId="2" fillId="0" borderId="5" xfId="2" applyFont="1" applyFill="1" applyBorder="1" applyAlignment="1">
      <alignment wrapText="1"/>
    </xf>
    <xf numFmtId="0" fontId="4" fillId="0" borderId="0" xfId="0" applyFont="1" applyFill="1" applyBorder="1" applyAlignment="1">
      <alignment wrapText="1"/>
    </xf>
    <xf numFmtId="0" fontId="4" fillId="0" borderId="0" xfId="0" applyFont="1" applyBorder="1" applyAlignment="1">
      <alignment wrapText="1"/>
    </xf>
    <xf numFmtId="0" fontId="21" fillId="3" borderId="0" xfId="2" applyFont="1" applyFill="1" applyAlignment="1">
      <alignment wrapText="1"/>
    </xf>
    <xf numFmtId="0" fontId="21" fillId="3" borderId="0" xfId="0" applyFont="1" applyFill="1" applyAlignment="1">
      <alignment vertical="top" wrapText="1"/>
    </xf>
    <xf numFmtId="0" fontId="21" fillId="3" borderId="0" xfId="0" applyFont="1" applyFill="1"/>
    <xf numFmtId="0" fontId="21" fillId="3" borderId="0" xfId="0" applyFont="1" applyFill="1" applyAlignment="1">
      <alignment wrapText="1"/>
    </xf>
  </cellXfs>
  <cellStyles count="7">
    <cellStyle name="Jahre" xfId="4"/>
    <cellStyle name="Prozent" xfId="6" builtinId="5"/>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drawing1.xml><?xml version="1.0" encoding="utf-8"?>
<xdr:wsDr xmlns:xdr="http://schemas.openxmlformats.org/drawingml/2006/spreadsheetDrawing" xmlns:a="http://schemas.openxmlformats.org/drawingml/2006/main">
  <xdr:oneCellAnchor>
    <xdr:from>
      <xdr:col>7</xdr:col>
      <xdr:colOff>249723</xdr:colOff>
      <xdr:row>0</xdr:row>
      <xdr:rowOff>0</xdr:rowOff>
    </xdr:from>
    <xdr:ext cx="1802069" cy="795696"/>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72899" y="123186"/>
          <a:ext cx="1802069" cy="795696"/>
        </a:xfrm>
        <a:prstGeom prst="rect">
          <a:avLst/>
        </a:prstGeom>
      </xdr:spPr>
    </xdr:pic>
    <xdr:clientData/>
  </xdr:oneCellAnchor>
  <xdr:twoCellAnchor>
    <xdr:from>
      <xdr:col>1</xdr:col>
      <xdr:colOff>425823</xdr:colOff>
      <xdr:row>0</xdr:row>
      <xdr:rowOff>0</xdr:rowOff>
    </xdr:from>
    <xdr:to>
      <xdr:col>3</xdr:col>
      <xdr:colOff>661147</xdr:colOff>
      <xdr:row>2</xdr:row>
      <xdr:rowOff>885265</xdr:rowOff>
    </xdr:to>
    <xdr:sp macro="" textlink="">
      <xdr:nvSpPr>
        <xdr:cNvPr id="4" name="Textfeld 3"/>
        <xdr:cNvSpPr txBox="1"/>
      </xdr:nvSpPr>
      <xdr:spPr>
        <a:xfrm>
          <a:off x="4807323" y="0"/>
          <a:ext cx="2229971" cy="1378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b="1"/>
            <a:t>Abréviations</a:t>
          </a:r>
          <a:r>
            <a:rPr lang="fr-FR" b="0"/>
            <a:t>	</a:t>
          </a:r>
        </a:p>
        <a:p>
          <a:endParaRPr lang="fr-FR" b="0"/>
        </a:p>
        <a:p>
          <a:r>
            <a:rPr lang="fr-FR" b="1"/>
            <a:t>TO</a:t>
          </a:r>
          <a:r>
            <a:rPr lang="fr-FR" b="0"/>
            <a:t> Taux d'occupation</a:t>
          </a:r>
        </a:p>
        <a:p>
          <a:r>
            <a:rPr lang="fr-FR" b="1"/>
            <a:t>EOY</a:t>
          </a:r>
          <a:r>
            <a:rPr lang="fr-FR" b="0"/>
            <a:t> À la fin de l’année </a:t>
          </a:r>
          <a:r>
            <a:rPr lang="fr-FR" b="0" i="1"/>
            <a:t>(end of year)</a:t>
          </a:r>
        </a:p>
        <a:p>
          <a:r>
            <a:rPr lang="fr-FR" b="1"/>
            <a:t>ETP</a:t>
          </a:r>
          <a:r>
            <a:rPr lang="fr-FR" b="0"/>
            <a:t> Équivalent temps plein</a:t>
          </a:r>
        </a:p>
        <a:p>
          <a:r>
            <a:rPr lang="fr-FR" b="1"/>
            <a:t>HC</a:t>
          </a:r>
          <a:r>
            <a:rPr lang="fr-FR" b="0"/>
            <a:t> Nombre de collaborateurs </a:t>
          </a:r>
          <a:r>
            <a:rPr lang="fr-FR" b="0" i="1"/>
            <a:t>(headcount)</a:t>
          </a:r>
          <a:r>
            <a:rPr lang="fr-FR" sz="900" b="0" baseline="0"/>
            <a:t> </a:t>
          </a:r>
        </a:p>
        <a:p>
          <a:endParaRPr/>
        </a:p>
      </xdr:txBody>
    </xdr:sp>
    <xdr:clientData/>
  </xdr:twoCellAnchor>
  <xdr:twoCellAnchor>
    <xdr:from>
      <xdr:col>3</xdr:col>
      <xdr:colOff>638735</xdr:colOff>
      <xdr:row>0</xdr:row>
      <xdr:rowOff>89647</xdr:rowOff>
    </xdr:from>
    <xdr:to>
      <xdr:col>6</xdr:col>
      <xdr:colOff>179294</xdr:colOff>
      <xdr:row>2</xdr:row>
      <xdr:rowOff>851646</xdr:rowOff>
    </xdr:to>
    <xdr:sp macro="" textlink="">
      <xdr:nvSpPr>
        <xdr:cNvPr id="5" name="Textfeld 4"/>
        <xdr:cNvSpPr txBox="1"/>
      </xdr:nvSpPr>
      <xdr:spPr>
        <a:xfrm>
          <a:off x="7014882" y="89647"/>
          <a:ext cx="2498912" cy="1255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900" b="1">
              <a:solidFill>
                <a:schemeClr val="dk1"/>
              </a:solidFill>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fr-FR" sz="900" b="1">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FR" b="1"/>
            <a:t>PS</a:t>
          </a:r>
          <a:r>
            <a:rPr lang="fr-FR"/>
            <a:t> Plage salariale</a:t>
          </a:r>
        </a:p>
        <a:p>
          <a:pPr marL="0" marR="0" lvl="0" indent="0" defTabSz="914400" eaLnBrk="1" fontAlgn="auto" latinLnBrk="0" hangingPunct="1">
            <a:lnSpc>
              <a:spcPct val="100000"/>
            </a:lnSpc>
            <a:spcBef>
              <a:spcPts val="0"/>
            </a:spcBef>
            <a:spcAft>
              <a:spcPts val="0"/>
            </a:spcAft>
            <a:buClrTx/>
            <a:buSzTx/>
            <a:buFontTx/>
            <a:buNone/>
            <a:tabLst/>
            <a:defRPr/>
          </a:pPr>
          <a:r>
            <a:rPr lang="fr-FR" b="1"/>
            <a:t>Coll.</a:t>
          </a:r>
          <a:r>
            <a:rPr lang="fr-FR"/>
            <a:t> Collaborateur/collaboratrice</a:t>
          </a:r>
        </a:p>
        <a:p>
          <a:pPr marL="0" marR="0" lvl="0" indent="0" defTabSz="914400" eaLnBrk="1" fontAlgn="auto" latinLnBrk="0" hangingPunct="1">
            <a:lnSpc>
              <a:spcPct val="100000"/>
            </a:lnSpc>
            <a:spcBef>
              <a:spcPts val="0"/>
            </a:spcBef>
            <a:spcAft>
              <a:spcPts val="0"/>
            </a:spcAft>
            <a:buClrTx/>
            <a:buSzTx/>
            <a:buFontTx/>
            <a:buNone/>
            <a:tabLst/>
            <a:defRPr/>
          </a:pPr>
          <a:r>
            <a:rPr lang="fr-FR" b="1"/>
            <a:t>nd</a:t>
          </a:r>
          <a:r>
            <a:rPr lang="fr-FR"/>
            <a:t>. Non disponible</a:t>
          </a:r>
        </a:p>
        <a:p>
          <a:pPr marL="0" marR="0" lvl="0" indent="0" defTabSz="914400" eaLnBrk="1" fontAlgn="auto" latinLnBrk="0" hangingPunct="1">
            <a:lnSpc>
              <a:spcPct val="100000"/>
            </a:lnSpc>
            <a:spcBef>
              <a:spcPts val="0"/>
            </a:spcBef>
            <a:spcAft>
              <a:spcPts val="0"/>
            </a:spcAft>
            <a:buClrTx/>
            <a:buSzTx/>
            <a:buFontTx/>
            <a:buNone/>
            <a:tabLst/>
            <a:defRPr/>
          </a:pPr>
          <a:r>
            <a:rPr lang="fr-FR" b="1" baseline="0"/>
            <a:t>Ø</a:t>
          </a:r>
          <a:r>
            <a:rPr lang="fr-FR" b="0" baseline="0"/>
            <a:t> Moyenne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6242071</xdr:colOff>
      <xdr:row>0</xdr:row>
      <xdr:rowOff>111980</xdr:rowOff>
    </xdr:from>
    <xdr:ext cx="1636779" cy="722713"/>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1365" y="111980"/>
          <a:ext cx="1636779" cy="722713"/>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63"/>
  <sheetViews>
    <sheetView showGridLines="0" tabSelected="1" zoomScale="85" zoomScaleNormal="85" workbookViewId="0">
      <selection activeCell="N15" sqref="N15"/>
    </sheetView>
  </sheetViews>
  <sheetFormatPr baseColWidth="10" defaultColWidth="11.42578125" defaultRowHeight="12.75"/>
  <cols>
    <col min="1" max="1" width="65.7109375" style="66" customWidth="1"/>
    <col min="2" max="2" width="15.140625" style="30" customWidth="1"/>
    <col min="3" max="8" width="14.7109375" style="30" customWidth="1"/>
    <col min="9" max="16384" width="11.42578125" style="30"/>
  </cols>
  <sheetData>
    <row r="1" spans="1:14" ht="26.25">
      <c r="A1" s="67" t="s">
        <v>0</v>
      </c>
      <c r="B1" s="13"/>
      <c r="C1" s="14"/>
      <c r="D1" s="15"/>
      <c r="E1" s="15"/>
      <c r="F1" s="15"/>
      <c r="G1" s="15"/>
      <c r="H1" s="15"/>
    </row>
    <row r="2" spans="1:14" ht="12.75" customHeight="1">
      <c r="A2" s="29"/>
      <c r="B2" s="31"/>
      <c r="C2" s="14"/>
      <c r="D2" s="15"/>
      <c r="E2" s="15"/>
      <c r="F2" s="15"/>
      <c r="G2" s="15"/>
      <c r="H2" s="15"/>
    </row>
    <row r="3" spans="1:14" ht="74.25" customHeight="1">
      <c r="A3" s="64" t="s">
        <v>1</v>
      </c>
      <c r="B3" s="31"/>
      <c r="C3" s="14"/>
      <c r="D3" s="15"/>
      <c r="E3" s="15"/>
      <c r="F3" s="15"/>
      <c r="G3" s="15"/>
      <c r="H3" s="15"/>
    </row>
    <row r="4" spans="1:14" ht="26.25" customHeight="1">
      <c r="A4" s="29"/>
      <c r="B4" s="31"/>
      <c r="C4" s="14"/>
      <c r="D4" s="15"/>
      <c r="E4" s="15"/>
      <c r="F4" s="15"/>
      <c r="G4" s="15"/>
      <c r="H4" s="15"/>
    </row>
    <row r="5" spans="1:14" s="28" customFormat="1" ht="15.75">
      <c r="A5" s="68" t="s">
        <v>2</v>
      </c>
      <c r="B5" s="16"/>
      <c r="C5" s="32">
        <v>2019</v>
      </c>
      <c r="D5" s="33">
        <v>2018</v>
      </c>
      <c r="E5" s="33">
        <v>2017</v>
      </c>
      <c r="F5" s="33">
        <v>2016</v>
      </c>
      <c r="G5" s="33">
        <v>2015</v>
      </c>
      <c r="H5" s="44" t="s">
        <v>3</v>
      </c>
      <c r="I5" s="34"/>
      <c r="J5" s="34"/>
      <c r="K5" s="34"/>
      <c r="L5" s="34"/>
      <c r="M5" s="34"/>
      <c r="N5" s="34"/>
    </row>
    <row r="6" spans="1:14">
      <c r="A6" s="69" t="s">
        <v>4</v>
      </c>
      <c r="B6" s="17"/>
      <c r="C6" s="18"/>
      <c r="D6" s="35"/>
      <c r="E6" s="35"/>
      <c r="F6" s="35"/>
      <c r="G6" s="35"/>
      <c r="H6" s="35"/>
    </row>
    <row r="7" spans="1:14">
      <c r="A7" s="70"/>
      <c r="B7" s="36" t="s">
        <v>5</v>
      </c>
      <c r="C7" s="8"/>
      <c r="D7" s="15"/>
      <c r="E7" s="15"/>
      <c r="F7" s="15"/>
      <c r="G7" s="15"/>
      <c r="H7" s="15"/>
    </row>
    <row r="8" spans="1:14" s="38" customFormat="1">
      <c r="A8" s="71" t="s">
        <v>6</v>
      </c>
      <c r="B8" s="37" t="s">
        <v>7</v>
      </c>
      <c r="C8" s="5">
        <v>517.6</v>
      </c>
      <c r="D8" s="10">
        <v>481</v>
      </c>
      <c r="E8" s="10">
        <v>481</v>
      </c>
      <c r="F8" s="10">
        <v>481</v>
      </c>
      <c r="G8" s="10">
        <v>481</v>
      </c>
      <c r="H8" s="10">
        <v>488.32</v>
      </c>
    </row>
    <row r="9" spans="1:14" s="38" customFormat="1" ht="25.5">
      <c r="A9" s="72" t="s">
        <v>8</v>
      </c>
      <c r="B9" s="37" t="s">
        <v>9</v>
      </c>
      <c r="C9" s="9">
        <v>53.9</v>
      </c>
      <c r="D9" s="10">
        <v>52.2</v>
      </c>
      <c r="E9" s="10">
        <v>54.4</v>
      </c>
      <c r="F9" s="10">
        <v>55.4</v>
      </c>
      <c r="G9" s="10" t="s">
        <v>10</v>
      </c>
      <c r="H9" s="10">
        <v>53.975000000000001</v>
      </c>
    </row>
    <row r="10" spans="1:14" s="38" customFormat="1" ht="25.5">
      <c r="A10" s="72" t="s">
        <v>11</v>
      </c>
      <c r="B10" s="37" t="s">
        <v>9</v>
      </c>
      <c r="C10" s="9">
        <v>18.100000000000001</v>
      </c>
      <c r="D10" s="10">
        <v>18.100000000000001</v>
      </c>
      <c r="E10" s="10">
        <v>18.399999999999999</v>
      </c>
      <c r="F10" s="10">
        <v>18.600000000000001</v>
      </c>
      <c r="G10" s="10" t="s">
        <v>10</v>
      </c>
      <c r="H10" s="10">
        <v>18.3</v>
      </c>
    </row>
    <row r="11" spans="1:14" s="38" customFormat="1">
      <c r="A11" s="71" t="s">
        <v>12</v>
      </c>
      <c r="B11" s="37" t="s">
        <v>9</v>
      </c>
      <c r="C11" s="9">
        <v>89.8</v>
      </c>
      <c r="D11" s="10">
        <v>97.3</v>
      </c>
      <c r="E11" s="10">
        <v>96.8</v>
      </c>
      <c r="F11" s="10">
        <v>94.6</v>
      </c>
      <c r="G11" s="10">
        <v>95</v>
      </c>
      <c r="H11" s="10">
        <v>94.7</v>
      </c>
    </row>
    <row r="12" spans="1:14" s="38" customFormat="1">
      <c r="A12" s="71" t="s">
        <v>13</v>
      </c>
      <c r="B12" s="37" t="s">
        <v>7</v>
      </c>
      <c r="C12" s="45">
        <v>489</v>
      </c>
      <c r="D12" s="46">
        <v>493</v>
      </c>
      <c r="E12" s="46">
        <v>492</v>
      </c>
      <c r="F12" s="46">
        <v>477</v>
      </c>
      <c r="G12" s="46">
        <v>494</v>
      </c>
      <c r="H12" s="46">
        <v>488.8</v>
      </c>
    </row>
    <row r="13" spans="1:14" s="38" customFormat="1">
      <c r="A13" s="71" t="s">
        <v>14</v>
      </c>
      <c r="B13" s="37" t="s">
        <v>7</v>
      </c>
      <c r="C13" s="45">
        <v>23</v>
      </c>
      <c r="D13" s="46">
        <v>25</v>
      </c>
      <c r="E13" s="46">
        <v>26</v>
      </c>
      <c r="F13" s="46">
        <v>22</v>
      </c>
      <c r="G13" s="46">
        <v>35</v>
      </c>
      <c r="H13" s="46">
        <v>26.2</v>
      </c>
    </row>
    <row r="14" spans="1:14" s="38" customFormat="1">
      <c r="A14" s="71" t="s">
        <v>15</v>
      </c>
      <c r="B14" s="54" t="s">
        <v>16</v>
      </c>
      <c r="C14" s="45">
        <v>536</v>
      </c>
      <c r="D14" s="46">
        <v>537</v>
      </c>
      <c r="E14" s="46">
        <v>534</v>
      </c>
      <c r="F14" s="46">
        <v>513</v>
      </c>
      <c r="G14" s="46">
        <v>527</v>
      </c>
      <c r="H14" s="46">
        <v>529.4</v>
      </c>
    </row>
    <row r="15" spans="1:14" s="38" customFormat="1">
      <c r="A15" s="71" t="s">
        <v>14</v>
      </c>
      <c r="B15" s="54" t="s">
        <v>16</v>
      </c>
      <c r="C15" s="45">
        <v>28</v>
      </c>
      <c r="D15" s="46">
        <v>29</v>
      </c>
      <c r="E15" s="46">
        <v>32</v>
      </c>
      <c r="F15" s="46">
        <v>25</v>
      </c>
      <c r="G15" s="46">
        <v>41</v>
      </c>
      <c r="H15" s="46">
        <v>31</v>
      </c>
    </row>
    <row r="16" spans="1:14" s="38" customFormat="1">
      <c r="A16" s="29"/>
      <c r="B16" s="31"/>
      <c r="C16" s="6"/>
      <c r="D16" s="2"/>
      <c r="E16" s="2"/>
      <c r="F16" s="2"/>
      <c r="G16" s="2"/>
      <c r="H16" s="2"/>
    </row>
    <row r="17" spans="1:8" s="38" customFormat="1">
      <c r="A17" s="29"/>
      <c r="B17" s="31"/>
      <c r="C17" s="7"/>
      <c r="D17" s="3"/>
      <c r="E17" s="3"/>
      <c r="F17" s="3"/>
      <c r="G17" s="3"/>
      <c r="H17" s="3"/>
    </row>
    <row r="18" spans="1:8" s="38" customFormat="1">
      <c r="A18" s="29"/>
      <c r="B18" s="31"/>
      <c r="C18" s="7"/>
      <c r="D18" s="3"/>
      <c r="E18" s="3"/>
      <c r="F18" s="3"/>
      <c r="G18" s="3"/>
      <c r="H18" s="3"/>
    </row>
    <row r="19" spans="1:8" s="38" customFormat="1">
      <c r="A19" s="29"/>
      <c r="B19" s="31"/>
      <c r="C19" s="7"/>
      <c r="D19" s="3"/>
      <c r="E19" s="3"/>
      <c r="F19" s="3"/>
      <c r="G19" s="3"/>
      <c r="H19" s="3"/>
    </row>
    <row r="20" spans="1:8" s="38" customFormat="1" ht="15.75">
      <c r="A20" s="68" t="s">
        <v>17</v>
      </c>
      <c r="B20" s="16"/>
      <c r="C20" s="32">
        <f>$C$5</f>
        <v>2019</v>
      </c>
      <c r="D20" s="33">
        <f>$D$5</f>
        <v>2018</v>
      </c>
      <c r="E20" s="33">
        <f>$E$5</f>
        <v>2017</v>
      </c>
      <c r="F20" s="33">
        <f>$F$5</f>
        <v>2016</v>
      </c>
      <c r="G20" s="33">
        <f>$G$5</f>
        <v>2015</v>
      </c>
      <c r="H20" s="44" t="str">
        <f>H$5</f>
        <v xml:space="preserve">Ø 5 ans </v>
      </c>
    </row>
    <row r="21" spans="1:8" s="38" customFormat="1">
      <c r="A21" s="69" t="str">
        <f>A$6</f>
        <v>À l’échelle de la FINMA, jour de référence EOY</v>
      </c>
      <c r="B21" s="17"/>
      <c r="C21" s="18"/>
      <c r="D21" s="35"/>
      <c r="E21" s="35"/>
      <c r="F21" s="35"/>
      <c r="G21" s="35"/>
      <c r="H21" s="35"/>
    </row>
    <row r="22" spans="1:8" s="38" customFormat="1" ht="15.75">
      <c r="A22" s="68"/>
      <c r="B22" s="36" t="str">
        <f>$B$7</f>
        <v>Unité</v>
      </c>
      <c r="C22" s="18"/>
      <c r="D22" s="15"/>
      <c r="E22" s="15"/>
      <c r="F22" s="49"/>
      <c r="G22" s="49"/>
      <c r="H22" s="49"/>
    </row>
    <row r="23" spans="1:8" s="38" customFormat="1">
      <c r="A23" s="71" t="s">
        <v>18</v>
      </c>
      <c r="B23" s="54" t="s">
        <v>16</v>
      </c>
      <c r="C23" s="50">
        <v>59</v>
      </c>
      <c r="D23" s="51">
        <v>51</v>
      </c>
      <c r="E23" s="51">
        <v>70</v>
      </c>
      <c r="F23" s="52">
        <v>73</v>
      </c>
      <c r="G23" s="52">
        <v>85</v>
      </c>
      <c r="H23" s="52">
        <f t="shared" ref="H23:H29" si="0">AVERAGE(C23:G23)</f>
        <v>67.599999999999994</v>
      </c>
    </row>
    <row r="24" spans="1:8" s="38" customFormat="1">
      <c r="A24" s="71" t="s">
        <v>19</v>
      </c>
      <c r="B24" s="37" t="s">
        <v>9</v>
      </c>
      <c r="C24" s="50">
        <v>46</v>
      </c>
      <c r="D24" s="51">
        <v>45</v>
      </c>
      <c r="E24" s="51">
        <v>43</v>
      </c>
      <c r="F24" s="52">
        <v>48</v>
      </c>
      <c r="G24" s="52">
        <v>49</v>
      </c>
      <c r="H24" s="52">
        <f t="shared" si="0"/>
        <v>46.2</v>
      </c>
    </row>
    <row r="25" spans="1:8" s="38" customFormat="1">
      <c r="A25" s="73" t="s">
        <v>20</v>
      </c>
      <c r="B25" s="37" t="s">
        <v>9</v>
      </c>
      <c r="C25" s="53">
        <v>41</v>
      </c>
      <c r="D25" s="51">
        <v>37</v>
      </c>
      <c r="E25" s="51">
        <v>53</v>
      </c>
      <c r="F25" s="52">
        <v>52</v>
      </c>
      <c r="G25" s="52">
        <v>57</v>
      </c>
      <c r="H25" s="52">
        <f t="shared" si="0"/>
        <v>48</v>
      </c>
    </row>
    <row r="26" spans="1:8" s="38" customFormat="1" ht="25.5">
      <c r="A26" s="72" t="s">
        <v>21</v>
      </c>
      <c r="B26" s="37" t="s">
        <v>9</v>
      </c>
      <c r="C26" s="53">
        <v>43</v>
      </c>
      <c r="D26" s="51">
        <v>71</v>
      </c>
      <c r="E26" s="51">
        <v>62</v>
      </c>
      <c r="F26" s="52">
        <v>51</v>
      </c>
      <c r="G26" s="52">
        <v>52</v>
      </c>
      <c r="H26" s="52">
        <f t="shared" si="0"/>
        <v>55.8</v>
      </c>
    </row>
    <row r="27" spans="1:8" s="38" customFormat="1">
      <c r="A27" s="72" t="s">
        <v>22</v>
      </c>
      <c r="B27" s="37" t="s">
        <v>9</v>
      </c>
      <c r="C27" s="53">
        <v>80</v>
      </c>
      <c r="D27" s="51">
        <v>75</v>
      </c>
      <c r="E27" s="51">
        <v>70</v>
      </c>
      <c r="F27" s="52">
        <v>76</v>
      </c>
      <c r="G27" s="52">
        <v>78</v>
      </c>
      <c r="H27" s="52">
        <f t="shared" si="0"/>
        <v>75.8</v>
      </c>
    </row>
    <row r="28" spans="1:8" s="38" customFormat="1">
      <c r="A28" s="71" t="s">
        <v>23</v>
      </c>
      <c r="B28" s="54" t="s">
        <v>24</v>
      </c>
      <c r="C28" s="50">
        <v>19</v>
      </c>
      <c r="D28" s="51">
        <v>15</v>
      </c>
      <c r="E28" s="51">
        <v>22</v>
      </c>
      <c r="F28" s="52">
        <v>18</v>
      </c>
      <c r="G28" s="52">
        <v>18</v>
      </c>
      <c r="H28" s="52">
        <f t="shared" si="0"/>
        <v>18.399999999999999</v>
      </c>
    </row>
    <row r="29" spans="1:8" s="38" customFormat="1">
      <c r="A29" s="73" t="s">
        <v>25</v>
      </c>
      <c r="B29" s="54" t="s">
        <v>16</v>
      </c>
      <c r="C29" s="50">
        <v>3</v>
      </c>
      <c r="D29" s="51">
        <v>2</v>
      </c>
      <c r="E29" s="51">
        <v>1</v>
      </c>
      <c r="F29" s="52">
        <v>0</v>
      </c>
      <c r="G29" s="52">
        <v>0</v>
      </c>
      <c r="H29" s="52">
        <f t="shared" si="0"/>
        <v>1.2</v>
      </c>
    </row>
    <row r="30" spans="1:8" s="38" customFormat="1">
      <c r="A30" s="29"/>
      <c r="B30" s="31"/>
      <c r="C30" s="6"/>
      <c r="D30" s="2"/>
      <c r="E30" s="2"/>
      <c r="F30" s="2"/>
      <c r="G30" s="2"/>
      <c r="H30" s="2"/>
    </row>
    <row r="31" spans="1:8" s="38" customFormat="1">
      <c r="A31" s="29"/>
      <c r="B31" s="31"/>
      <c r="C31" s="7"/>
      <c r="D31" s="3"/>
      <c r="E31" s="3"/>
      <c r="F31" s="3"/>
      <c r="G31" s="3"/>
      <c r="H31" s="3"/>
    </row>
    <row r="32" spans="1:8" s="38" customFormat="1">
      <c r="A32" s="29"/>
      <c r="B32" s="31"/>
      <c r="C32" s="7"/>
      <c r="D32" s="3"/>
      <c r="E32" s="3"/>
      <c r="F32" s="3"/>
      <c r="G32" s="3"/>
      <c r="H32" s="3"/>
    </row>
    <row r="33" spans="1:8" s="38" customFormat="1">
      <c r="A33" s="29"/>
      <c r="B33" s="31"/>
      <c r="C33" s="7"/>
      <c r="D33" s="3"/>
      <c r="E33" s="3"/>
      <c r="F33" s="3"/>
      <c r="G33" s="3"/>
      <c r="H33" s="3"/>
    </row>
    <row r="34" spans="1:8" s="38" customFormat="1" ht="15.75">
      <c r="A34" s="68" t="s">
        <v>26</v>
      </c>
      <c r="B34" s="16"/>
      <c r="C34" s="32">
        <f>$C$5</f>
        <v>2019</v>
      </c>
      <c r="D34" s="33">
        <f>$D$5</f>
        <v>2018</v>
      </c>
      <c r="E34" s="33">
        <f>$E$5</f>
        <v>2017</v>
      </c>
      <c r="F34" s="33">
        <f>$F$5</f>
        <v>2016</v>
      </c>
      <c r="G34" s="33">
        <f>$G$5</f>
        <v>2015</v>
      </c>
      <c r="H34" s="44" t="str">
        <f>H$5</f>
        <v xml:space="preserve">Ø 5 ans </v>
      </c>
    </row>
    <row r="35" spans="1:8" s="38" customFormat="1">
      <c r="A35" s="69" t="str">
        <f>A$6</f>
        <v>À l’échelle de la FINMA, jour de référence EOY</v>
      </c>
      <c r="B35" s="17"/>
      <c r="C35" s="18"/>
      <c r="D35" s="35"/>
      <c r="E35" s="35"/>
      <c r="F35" s="35"/>
      <c r="G35" s="35"/>
      <c r="H35" s="35"/>
    </row>
    <row r="36" spans="1:8" s="38" customFormat="1">
      <c r="A36" s="29"/>
      <c r="B36" s="36" t="str">
        <f>$B$7</f>
        <v>Unité</v>
      </c>
      <c r="C36" s="18"/>
      <c r="D36" s="15"/>
      <c r="E36" s="15"/>
      <c r="F36" s="15"/>
      <c r="G36" s="15"/>
      <c r="H36" s="15"/>
    </row>
    <row r="37" spans="1:8" s="38" customFormat="1">
      <c r="A37" s="74" t="s">
        <v>27</v>
      </c>
      <c r="B37" s="39" t="s">
        <v>28</v>
      </c>
      <c r="C37" s="25">
        <v>1217</v>
      </c>
      <c r="D37" s="26">
        <v>1444</v>
      </c>
      <c r="E37" s="23">
        <v>1694</v>
      </c>
      <c r="F37" s="23">
        <v>1585</v>
      </c>
      <c r="G37" s="23">
        <v>989</v>
      </c>
      <c r="H37" s="1">
        <v>1385.8</v>
      </c>
    </row>
    <row r="38" spans="1:8" s="38" customFormat="1">
      <c r="A38" s="74" t="s">
        <v>29</v>
      </c>
      <c r="B38" s="39" t="s">
        <v>28</v>
      </c>
      <c r="C38" s="19">
        <v>2.5</v>
      </c>
      <c r="D38" s="23">
        <v>3.1</v>
      </c>
      <c r="E38" s="23">
        <v>3.6</v>
      </c>
      <c r="F38" s="23">
        <v>3.5</v>
      </c>
      <c r="G38" s="23">
        <v>2.2000000000000002</v>
      </c>
      <c r="H38" s="10">
        <v>2.9799999999999995</v>
      </c>
    </row>
    <row r="39" spans="1:8" s="38" customFormat="1">
      <c r="A39" s="74" t="s">
        <v>30</v>
      </c>
      <c r="B39" s="39" t="s">
        <v>31</v>
      </c>
      <c r="C39" s="19">
        <v>780</v>
      </c>
      <c r="D39" s="23">
        <v>720</v>
      </c>
      <c r="E39" s="23">
        <v>867</v>
      </c>
      <c r="F39" s="23">
        <v>890</v>
      </c>
      <c r="G39" s="23">
        <v>709</v>
      </c>
      <c r="H39" s="1">
        <v>793.2</v>
      </c>
    </row>
    <row r="40" spans="1:8" s="40" customFormat="1">
      <c r="A40" s="74" t="s">
        <v>32</v>
      </c>
      <c r="B40" s="39" t="s">
        <v>31</v>
      </c>
      <c r="C40" s="19">
        <v>1.6</v>
      </c>
      <c r="D40" s="23">
        <v>1.5</v>
      </c>
      <c r="E40" s="23">
        <v>1.9</v>
      </c>
      <c r="F40" s="23">
        <v>2</v>
      </c>
      <c r="G40" s="23">
        <v>1.6</v>
      </c>
      <c r="H40" s="10">
        <v>1.72</v>
      </c>
    </row>
    <row r="41" spans="1:8">
      <c r="A41" s="75" t="s">
        <v>33</v>
      </c>
      <c r="B41" s="55" t="s">
        <v>24</v>
      </c>
      <c r="C41" s="19">
        <v>7</v>
      </c>
      <c r="D41" s="48">
        <v>7</v>
      </c>
      <c r="E41" s="48">
        <v>2</v>
      </c>
      <c r="F41" s="48">
        <v>10</v>
      </c>
      <c r="G41" s="48">
        <v>7</v>
      </c>
      <c r="H41" s="1">
        <v>6.6</v>
      </c>
    </row>
    <row r="42" spans="1:8" s="40" customFormat="1">
      <c r="A42" s="76" t="s">
        <v>34</v>
      </c>
      <c r="B42" s="56" t="s">
        <v>24</v>
      </c>
      <c r="C42" s="19">
        <v>11</v>
      </c>
      <c r="D42" s="47">
        <v>8</v>
      </c>
      <c r="E42" s="47">
        <v>4</v>
      </c>
      <c r="F42" s="47">
        <v>0</v>
      </c>
      <c r="G42" s="47">
        <v>0</v>
      </c>
      <c r="H42" s="1">
        <v>4.5999999999999996</v>
      </c>
    </row>
    <row r="43" spans="1:8" s="40" customFormat="1">
      <c r="A43" s="29"/>
      <c r="B43" s="31"/>
      <c r="C43" s="7"/>
      <c r="D43" s="3"/>
      <c r="E43" s="3"/>
      <c r="F43" s="3"/>
      <c r="G43" s="3"/>
      <c r="H43" s="3"/>
    </row>
    <row r="44" spans="1:8" s="40" customFormat="1">
      <c r="A44" s="29"/>
      <c r="B44" s="31"/>
      <c r="C44" s="7"/>
      <c r="D44" s="3"/>
      <c r="E44" s="3"/>
      <c r="F44" s="3"/>
      <c r="G44" s="3"/>
      <c r="H44" s="3"/>
    </row>
    <row r="45" spans="1:8" s="40" customFormat="1">
      <c r="A45" s="29"/>
      <c r="B45" s="31"/>
      <c r="C45" s="7"/>
      <c r="D45" s="3"/>
      <c r="E45" s="3"/>
      <c r="F45" s="3"/>
      <c r="G45" s="3"/>
      <c r="H45" s="3"/>
    </row>
    <row r="46" spans="1:8" s="40" customFormat="1">
      <c r="A46" s="29"/>
      <c r="B46" s="31"/>
      <c r="C46" s="7"/>
      <c r="D46" s="3"/>
      <c r="E46" s="3"/>
      <c r="F46" s="3"/>
      <c r="G46" s="3"/>
      <c r="H46" s="3"/>
    </row>
    <row r="47" spans="1:8" s="40" customFormat="1" ht="15.75">
      <c r="A47" s="68" t="s">
        <v>35</v>
      </c>
      <c r="B47" s="16"/>
      <c r="C47" s="32">
        <f>$C$5</f>
        <v>2019</v>
      </c>
      <c r="D47" s="33">
        <f>$D$5</f>
        <v>2018</v>
      </c>
      <c r="E47" s="33">
        <f>$E$5</f>
        <v>2017</v>
      </c>
      <c r="F47" s="33">
        <f>$F$5</f>
        <v>2016</v>
      </c>
      <c r="G47" s="33">
        <f>$G$5</f>
        <v>2015</v>
      </c>
      <c r="H47" s="44" t="str">
        <f>H$5</f>
        <v xml:space="preserve">Ø 5 ans </v>
      </c>
    </row>
    <row r="48" spans="1:8" s="40" customFormat="1">
      <c r="A48" s="69" t="str">
        <f>A$6</f>
        <v>À l’échelle de la FINMA, jour de référence EOY</v>
      </c>
      <c r="B48" s="17"/>
      <c r="C48" s="18"/>
      <c r="D48" s="35"/>
      <c r="E48" s="35"/>
      <c r="F48" s="35"/>
      <c r="G48" s="35"/>
      <c r="H48" s="35"/>
    </row>
    <row r="49" spans="1:8" s="40" customFormat="1">
      <c r="A49" s="29"/>
      <c r="B49" s="36" t="str">
        <f>$B$7</f>
        <v>Unité</v>
      </c>
      <c r="C49" s="18"/>
      <c r="D49" s="15"/>
      <c r="E49" s="15"/>
      <c r="F49" s="15"/>
      <c r="G49" s="15"/>
      <c r="H49" s="15"/>
    </row>
    <row r="50" spans="1:8" s="40" customFormat="1">
      <c r="A50" s="74" t="s">
        <v>36</v>
      </c>
      <c r="B50" s="39" t="s">
        <v>31</v>
      </c>
      <c r="C50" s="19">
        <v>151.1</v>
      </c>
      <c r="D50" s="20">
        <v>151</v>
      </c>
      <c r="E50" s="20">
        <v>150.4</v>
      </c>
      <c r="F50" s="20">
        <v>149.69999999999999</v>
      </c>
      <c r="G50" s="20">
        <v>146.19999999999999</v>
      </c>
      <c r="H50" s="20">
        <v>149.68</v>
      </c>
    </row>
    <row r="51" spans="1:8" s="40" customFormat="1">
      <c r="A51" s="77" t="s">
        <v>37</v>
      </c>
      <c r="B51" s="27" t="s">
        <v>38</v>
      </c>
      <c r="C51" s="21" t="s">
        <v>39</v>
      </c>
      <c r="D51" s="22" t="s">
        <v>39</v>
      </c>
      <c r="E51" s="22" t="s">
        <v>39</v>
      </c>
      <c r="F51" s="22" t="s">
        <v>39</v>
      </c>
      <c r="G51" s="22" t="s">
        <v>39</v>
      </c>
      <c r="H51" s="22" t="s">
        <v>39</v>
      </c>
    </row>
    <row r="52" spans="1:8" s="40" customFormat="1">
      <c r="A52" s="78" t="s">
        <v>40</v>
      </c>
      <c r="B52" s="57" t="s">
        <v>9</v>
      </c>
      <c r="C52" s="58">
        <v>1.7</v>
      </c>
      <c r="D52" s="59">
        <v>3.1</v>
      </c>
      <c r="E52" s="59">
        <v>3.1</v>
      </c>
      <c r="F52" s="59">
        <v>2.6</v>
      </c>
      <c r="G52" s="60" t="s">
        <v>10</v>
      </c>
      <c r="H52" s="61">
        <v>2.625</v>
      </c>
    </row>
    <row r="53" spans="1:8" s="40" customFormat="1">
      <c r="A53" s="74" t="s">
        <v>41</v>
      </c>
      <c r="B53" s="39" t="s">
        <v>9</v>
      </c>
      <c r="C53" s="24">
        <v>90.8</v>
      </c>
      <c r="D53" s="20">
        <v>91.4</v>
      </c>
      <c r="E53" s="20">
        <v>91.8</v>
      </c>
      <c r="F53" s="20">
        <v>93</v>
      </c>
      <c r="G53" s="20">
        <v>93.7</v>
      </c>
      <c r="H53" s="20">
        <v>92.14</v>
      </c>
    </row>
    <row r="54" spans="1:8" s="40" customFormat="1">
      <c r="A54" s="78" t="s">
        <v>42</v>
      </c>
      <c r="B54" s="39" t="s">
        <v>9</v>
      </c>
      <c r="C54" s="19">
        <v>26.7</v>
      </c>
      <c r="D54" s="23">
        <v>24.1</v>
      </c>
      <c r="E54" s="23">
        <v>23.6</v>
      </c>
      <c r="F54" s="23">
        <v>20.9</v>
      </c>
      <c r="G54" s="23">
        <v>18.3</v>
      </c>
      <c r="H54" s="20">
        <v>22.720000000000002</v>
      </c>
    </row>
    <row r="55" spans="1:8" s="40" customFormat="1">
      <c r="A55" s="77" t="s">
        <v>43</v>
      </c>
      <c r="B55" s="39" t="s">
        <v>9</v>
      </c>
      <c r="C55" s="24">
        <v>2</v>
      </c>
      <c r="D55" s="23">
        <v>2.2999999999999998</v>
      </c>
      <c r="E55" s="23">
        <v>2.8</v>
      </c>
      <c r="F55" s="23">
        <v>2.2000000000000002</v>
      </c>
      <c r="G55" s="23">
        <v>2.1</v>
      </c>
      <c r="H55" s="20">
        <v>2.2800000000000002</v>
      </c>
    </row>
    <row r="56" spans="1:8" s="40" customFormat="1">
      <c r="A56" s="79"/>
      <c r="B56" s="41"/>
      <c r="C56" s="7"/>
      <c r="D56" s="3"/>
      <c r="E56" s="3"/>
      <c r="F56" s="3"/>
      <c r="G56" s="3"/>
      <c r="H56" s="3"/>
    </row>
    <row r="57" spans="1:8" s="40" customFormat="1">
      <c r="A57" s="79"/>
      <c r="B57" s="41"/>
      <c r="C57" s="7"/>
      <c r="D57" s="3"/>
      <c r="E57" s="3"/>
      <c r="F57" s="3"/>
      <c r="G57" s="3"/>
      <c r="H57" s="3"/>
    </row>
    <row r="58" spans="1:8" s="40" customFormat="1">
      <c r="A58" s="79"/>
      <c r="B58" s="41"/>
      <c r="C58" s="7"/>
      <c r="D58" s="3"/>
      <c r="E58" s="3"/>
      <c r="F58" s="3"/>
      <c r="G58" s="3"/>
      <c r="H58" s="3"/>
    </row>
    <row r="59" spans="1:8" s="40" customFormat="1">
      <c r="A59" s="29"/>
      <c r="B59" s="31"/>
      <c r="C59" s="7"/>
      <c r="D59" s="3"/>
      <c r="E59" s="3"/>
      <c r="F59" s="3"/>
      <c r="G59" s="3"/>
      <c r="H59" s="3"/>
    </row>
    <row r="60" spans="1:8" s="40" customFormat="1" ht="15.75">
      <c r="A60" s="68" t="s">
        <v>44</v>
      </c>
      <c r="B60" s="16"/>
      <c r="C60" s="32">
        <f>$C$5</f>
        <v>2019</v>
      </c>
      <c r="D60" s="33">
        <f>$D$5</f>
        <v>2018</v>
      </c>
      <c r="E60" s="33">
        <f>$E$5</f>
        <v>2017</v>
      </c>
      <c r="F60" s="33">
        <f>$F$5</f>
        <v>2016</v>
      </c>
      <c r="G60" s="33">
        <f>$G$5</f>
        <v>2015</v>
      </c>
      <c r="H60" s="44" t="str">
        <f>H$5</f>
        <v xml:space="preserve">Ø 5 ans </v>
      </c>
    </row>
    <row r="61" spans="1:8" s="40" customFormat="1">
      <c r="A61" s="69" t="str">
        <f>A$6</f>
        <v>À l’échelle de la FINMA, jour de référence EOY</v>
      </c>
      <c r="B61" s="17"/>
      <c r="C61" s="42"/>
      <c r="D61" s="43"/>
      <c r="E61" s="43"/>
      <c r="F61" s="43"/>
      <c r="G61" s="43"/>
      <c r="H61" s="43"/>
    </row>
    <row r="62" spans="1:8" s="40" customFormat="1">
      <c r="A62" s="29"/>
      <c r="B62" s="36" t="str">
        <f>$B$7</f>
        <v>Unité</v>
      </c>
      <c r="C62" s="8"/>
      <c r="D62" s="4"/>
      <c r="E62" s="4"/>
      <c r="F62" s="4"/>
      <c r="G62" s="4"/>
      <c r="H62" s="4"/>
    </row>
    <row r="63" spans="1:8" s="40" customFormat="1">
      <c r="A63" s="72" t="s">
        <v>45</v>
      </c>
      <c r="B63" s="37" t="s">
        <v>9</v>
      </c>
      <c r="C63" s="9">
        <v>7.9</v>
      </c>
      <c r="D63" s="1">
        <v>7.3</v>
      </c>
      <c r="E63" s="1">
        <v>5.2</v>
      </c>
      <c r="F63" s="1">
        <v>10.9</v>
      </c>
      <c r="G63" s="1">
        <v>10.9</v>
      </c>
      <c r="H63" s="10">
        <v>8.44</v>
      </c>
    </row>
    <row r="64" spans="1:8" s="40" customFormat="1">
      <c r="A64" s="71" t="s">
        <v>46</v>
      </c>
      <c r="B64" s="37" t="s">
        <v>9</v>
      </c>
      <c r="C64" s="5">
        <v>0</v>
      </c>
      <c r="D64" s="1">
        <v>0</v>
      </c>
      <c r="E64" s="1">
        <v>0.2</v>
      </c>
      <c r="F64" s="1">
        <v>0.6</v>
      </c>
      <c r="G64" s="1">
        <v>0</v>
      </c>
      <c r="H64" s="10">
        <v>0.16</v>
      </c>
    </row>
    <row r="65" spans="1:8" s="40" customFormat="1">
      <c r="A65" s="72" t="s">
        <v>47</v>
      </c>
      <c r="B65" s="37" t="s">
        <v>9</v>
      </c>
      <c r="C65" s="11">
        <v>87.5</v>
      </c>
      <c r="D65" s="12">
        <v>91.9</v>
      </c>
      <c r="E65" s="12">
        <v>89</v>
      </c>
      <c r="F65" s="12">
        <v>96</v>
      </c>
      <c r="G65" s="12">
        <v>88</v>
      </c>
      <c r="H65" s="12">
        <v>90.47999999999999</v>
      </c>
    </row>
    <row r="66" spans="1:8" s="40" customFormat="1">
      <c r="A66" s="29"/>
      <c r="B66" s="31"/>
      <c r="C66" s="6"/>
      <c r="D66" s="2"/>
      <c r="E66" s="2"/>
      <c r="F66" s="2"/>
      <c r="G66" s="2"/>
      <c r="H66" s="2"/>
    </row>
    <row r="67" spans="1:8" s="40" customFormat="1">
      <c r="A67" s="29"/>
      <c r="B67" s="31"/>
      <c r="C67" s="7"/>
      <c r="D67" s="3"/>
      <c r="E67" s="3"/>
      <c r="F67" s="3"/>
      <c r="G67" s="3"/>
      <c r="H67" s="3"/>
    </row>
    <row r="68" spans="1:8" s="40" customFormat="1">
      <c r="A68" s="29"/>
      <c r="B68" s="31"/>
      <c r="C68" s="7"/>
      <c r="D68" s="3"/>
      <c r="E68" s="3"/>
      <c r="F68" s="3"/>
      <c r="G68" s="3"/>
      <c r="H68" s="3"/>
    </row>
    <row r="69" spans="1:8" s="40" customFormat="1">
      <c r="A69" s="29"/>
      <c r="B69" s="31"/>
      <c r="C69" s="7"/>
      <c r="D69" s="3"/>
      <c r="E69" s="3"/>
      <c r="F69" s="3"/>
      <c r="G69" s="3"/>
      <c r="H69" s="3"/>
    </row>
    <row r="70" spans="1:8" s="40" customFormat="1" ht="15.75">
      <c r="A70" s="68" t="s">
        <v>48</v>
      </c>
      <c r="B70" s="16"/>
      <c r="C70" s="32">
        <f>$C$5</f>
        <v>2019</v>
      </c>
      <c r="D70" s="33">
        <f>$D$5</f>
        <v>2018</v>
      </c>
      <c r="E70" s="33">
        <f>$E$5</f>
        <v>2017</v>
      </c>
      <c r="F70" s="33">
        <f>$F$5</f>
        <v>2016</v>
      </c>
      <c r="G70" s="33">
        <f>$G$5</f>
        <v>2015</v>
      </c>
      <c r="H70" s="44" t="str">
        <f>H$5</f>
        <v xml:space="preserve">Ø 5 ans </v>
      </c>
    </row>
    <row r="71" spans="1:8" s="40" customFormat="1">
      <c r="A71" s="69" t="str">
        <f>A$6</f>
        <v>À l’échelle de la FINMA, jour de référence EOY</v>
      </c>
      <c r="B71" s="17"/>
      <c r="C71" s="42"/>
      <c r="D71" s="43"/>
      <c r="E71" s="43"/>
      <c r="F71" s="43"/>
      <c r="G71" s="43"/>
      <c r="H71" s="43"/>
    </row>
    <row r="72" spans="1:8" s="40" customFormat="1">
      <c r="A72" s="29"/>
      <c r="B72" s="36" t="str">
        <f>$B$7</f>
        <v>Unité</v>
      </c>
      <c r="C72" s="8"/>
      <c r="D72" s="4"/>
      <c r="E72" s="4"/>
      <c r="F72" s="4"/>
      <c r="G72" s="4"/>
      <c r="H72" s="4"/>
    </row>
    <row r="73" spans="1:8" s="40" customFormat="1">
      <c r="A73" s="72" t="s">
        <v>49</v>
      </c>
      <c r="B73" s="37" t="s">
        <v>50</v>
      </c>
      <c r="C73" s="9">
        <v>42.9</v>
      </c>
      <c r="D73" s="10">
        <v>42.4</v>
      </c>
      <c r="E73" s="10">
        <v>42.1</v>
      </c>
      <c r="F73" s="10">
        <v>42</v>
      </c>
      <c r="G73" s="10">
        <v>41</v>
      </c>
      <c r="H73" s="10">
        <v>42.08</v>
      </c>
    </row>
    <row r="74" spans="1:8" s="40" customFormat="1">
      <c r="A74" s="71" t="s">
        <v>51</v>
      </c>
      <c r="B74" s="37" t="s">
        <v>50</v>
      </c>
      <c r="C74" s="9">
        <v>8.1</v>
      </c>
      <c r="D74" s="10">
        <v>7.8</v>
      </c>
      <c r="E74" s="10">
        <v>7.2</v>
      </c>
      <c r="F74" s="10">
        <v>7.2</v>
      </c>
      <c r="G74" s="10">
        <v>7</v>
      </c>
      <c r="H74" s="10">
        <v>7.4599999999999991</v>
      </c>
    </row>
    <row r="75" spans="1:8" s="40" customFormat="1">
      <c r="A75" s="71" t="s">
        <v>52</v>
      </c>
      <c r="B75" s="37" t="s">
        <v>9</v>
      </c>
      <c r="C75" s="9">
        <v>16</v>
      </c>
      <c r="D75" s="10">
        <v>16</v>
      </c>
      <c r="E75" s="10">
        <v>19</v>
      </c>
      <c r="F75" s="10">
        <v>17</v>
      </c>
      <c r="G75" s="10">
        <v>19</v>
      </c>
      <c r="H75" s="10">
        <v>17.399999999999999</v>
      </c>
    </row>
    <row r="76" spans="1:8" s="40" customFormat="1">
      <c r="A76" s="71" t="s">
        <v>53</v>
      </c>
      <c r="B76" s="37" t="s">
        <v>9</v>
      </c>
      <c r="C76" s="9">
        <v>13.8</v>
      </c>
      <c r="D76" s="10">
        <v>14.3</v>
      </c>
      <c r="E76" s="10">
        <v>15.2</v>
      </c>
      <c r="F76" s="10">
        <v>13.8</v>
      </c>
      <c r="G76" s="10">
        <v>13.7</v>
      </c>
      <c r="H76" s="10">
        <v>14.16</v>
      </c>
    </row>
    <row r="77" spans="1:8" s="40" customFormat="1">
      <c r="A77" s="71" t="s">
        <v>54</v>
      </c>
      <c r="B77" s="37" t="s">
        <v>9</v>
      </c>
      <c r="C77" s="9">
        <v>39.5</v>
      </c>
      <c r="D77" s="10">
        <v>39.6</v>
      </c>
      <c r="E77" s="10">
        <v>39.9</v>
      </c>
      <c r="F77" s="10">
        <v>40</v>
      </c>
      <c r="G77" s="10">
        <v>39</v>
      </c>
      <c r="H77" s="10">
        <v>39.6</v>
      </c>
    </row>
    <row r="78" spans="1:8" s="40" customFormat="1" ht="25.5">
      <c r="A78" s="72" t="s">
        <v>55</v>
      </c>
      <c r="B78" s="37" t="s">
        <v>9</v>
      </c>
      <c r="C78" s="9">
        <v>29.3</v>
      </c>
      <c r="D78" s="10">
        <v>26.7</v>
      </c>
      <c r="E78" s="10">
        <v>27</v>
      </c>
      <c r="F78" s="10">
        <v>27</v>
      </c>
      <c r="G78" s="10">
        <v>24.6</v>
      </c>
      <c r="H78" s="10">
        <v>26.919999999999998</v>
      </c>
    </row>
    <row r="79" spans="1:8" s="40" customFormat="1">
      <c r="A79" s="71" t="s">
        <v>56</v>
      </c>
      <c r="B79" s="37" t="s">
        <v>9</v>
      </c>
      <c r="C79" s="9">
        <v>23.3</v>
      </c>
      <c r="D79" s="10">
        <v>22.7</v>
      </c>
      <c r="E79" s="10">
        <v>20</v>
      </c>
      <c r="F79" s="10">
        <v>23</v>
      </c>
      <c r="G79" s="10">
        <v>20</v>
      </c>
      <c r="H79" s="10">
        <v>21.8</v>
      </c>
    </row>
    <row r="80" spans="1:8" s="40" customFormat="1">
      <c r="A80" s="80"/>
    </row>
    <row r="81" spans="1:1" s="40" customFormat="1">
      <c r="A81" s="80"/>
    </row>
    <row r="82" spans="1:1" s="40" customFormat="1">
      <c r="A82" s="80"/>
    </row>
    <row r="83" spans="1:1" s="40" customFormat="1">
      <c r="A83" s="80"/>
    </row>
    <row r="84" spans="1:1" s="40" customFormat="1">
      <c r="A84" s="80"/>
    </row>
    <row r="85" spans="1:1" s="40" customFormat="1">
      <c r="A85" s="80"/>
    </row>
    <row r="86" spans="1:1" s="40" customFormat="1">
      <c r="A86" s="80"/>
    </row>
    <row r="87" spans="1:1" s="40" customFormat="1">
      <c r="A87" s="80"/>
    </row>
    <row r="88" spans="1:1" s="40" customFormat="1">
      <c r="A88" s="80"/>
    </row>
    <row r="89" spans="1:1" s="40" customFormat="1">
      <c r="A89" s="80"/>
    </row>
    <row r="90" spans="1:1" s="40" customFormat="1">
      <c r="A90" s="80"/>
    </row>
    <row r="91" spans="1:1" s="40" customFormat="1">
      <c r="A91" s="80"/>
    </row>
    <row r="92" spans="1:1" s="40" customFormat="1">
      <c r="A92" s="80"/>
    </row>
    <row r="93" spans="1:1" s="40" customFormat="1">
      <c r="A93" s="80"/>
    </row>
    <row r="94" spans="1:1" s="40" customFormat="1">
      <c r="A94" s="80"/>
    </row>
    <row r="95" spans="1:1" s="40" customFormat="1">
      <c r="A95" s="80"/>
    </row>
    <row r="96" spans="1:1" s="40" customFormat="1">
      <c r="A96" s="80"/>
    </row>
    <row r="97" spans="1:1" s="40" customFormat="1">
      <c r="A97" s="80"/>
    </row>
    <row r="98" spans="1:1" s="40" customFormat="1">
      <c r="A98" s="80"/>
    </row>
    <row r="99" spans="1:1" s="40" customFormat="1">
      <c r="A99" s="80"/>
    </row>
    <row r="100" spans="1:1" s="40" customFormat="1">
      <c r="A100" s="80"/>
    </row>
    <row r="101" spans="1:1" s="40" customFormat="1">
      <c r="A101" s="80"/>
    </row>
    <row r="102" spans="1:1" s="40" customFormat="1">
      <c r="A102" s="80"/>
    </row>
    <row r="103" spans="1:1" s="40" customFormat="1">
      <c r="A103" s="80"/>
    </row>
    <row r="104" spans="1:1" s="40" customFormat="1">
      <c r="A104" s="80"/>
    </row>
    <row r="105" spans="1:1" s="40" customFormat="1">
      <c r="A105" s="80"/>
    </row>
    <row r="106" spans="1:1" s="40" customFormat="1">
      <c r="A106" s="80"/>
    </row>
    <row r="107" spans="1:1" s="40" customFormat="1">
      <c r="A107" s="80"/>
    </row>
    <row r="108" spans="1:1" s="40" customFormat="1">
      <c r="A108" s="80"/>
    </row>
    <row r="109" spans="1:1" s="40" customFormat="1">
      <c r="A109" s="80"/>
    </row>
    <row r="110" spans="1:1" s="40" customFormat="1">
      <c r="A110" s="80"/>
    </row>
    <row r="111" spans="1:1" s="40" customFormat="1">
      <c r="A111" s="80"/>
    </row>
    <row r="112" spans="1:1" s="40" customFormat="1">
      <c r="A112" s="80"/>
    </row>
    <row r="113" spans="1:1" s="40" customFormat="1">
      <c r="A113" s="80"/>
    </row>
    <row r="114" spans="1:1" s="40" customFormat="1">
      <c r="A114" s="80"/>
    </row>
    <row r="115" spans="1:1" s="40" customFormat="1">
      <c r="A115" s="80"/>
    </row>
    <row r="116" spans="1:1" s="40" customFormat="1">
      <c r="A116" s="80"/>
    </row>
    <row r="117" spans="1:1" s="40" customFormat="1">
      <c r="A117" s="80"/>
    </row>
    <row r="118" spans="1:1" s="40" customFormat="1">
      <c r="A118" s="80"/>
    </row>
    <row r="119" spans="1:1" s="40" customFormat="1">
      <c r="A119" s="80"/>
    </row>
    <row r="120" spans="1:1" s="40" customFormat="1">
      <c r="A120" s="80"/>
    </row>
    <row r="121" spans="1:1" s="40" customFormat="1">
      <c r="A121" s="80"/>
    </row>
    <row r="122" spans="1:1" s="40" customFormat="1">
      <c r="A122" s="80"/>
    </row>
    <row r="123" spans="1:1" s="40" customFormat="1">
      <c r="A123" s="80"/>
    </row>
    <row r="124" spans="1:1" s="40" customFormat="1">
      <c r="A124" s="80"/>
    </row>
    <row r="125" spans="1:1" s="40" customFormat="1">
      <c r="A125" s="80"/>
    </row>
    <row r="126" spans="1:1" s="40" customFormat="1">
      <c r="A126" s="80"/>
    </row>
    <row r="127" spans="1:1" s="40" customFormat="1">
      <c r="A127" s="80"/>
    </row>
    <row r="128" spans="1:1" s="40" customFormat="1">
      <c r="A128" s="80"/>
    </row>
    <row r="129" spans="1:1" s="40" customFormat="1">
      <c r="A129" s="80"/>
    </row>
    <row r="130" spans="1:1" s="40" customFormat="1">
      <c r="A130" s="80"/>
    </row>
    <row r="131" spans="1:1" s="40" customFormat="1">
      <c r="A131" s="80"/>
    </row>
    <row r="132" spans="1:1" s="40" customFormat="1">
      <c r="A132" s="80"/>
    </row>
    <row r="133" spans="1:1" s="40" customFormat="1">
      <c r="A133" s="80"/>
    </row>
    <row r="134" spans="1:1" s="40" customFormat="1">
      <c r="A134" s="80"/>
    </row>
    <row r="135" spans="1:1" s="40" customFormat="1">
      <c r="A135" s="80"/>
    </row>
    <row r="136" spans="1:1" s="40" customFormat="1">
      <c r="A136" s="80"/>
    </row>
    <row r="137" spans="1:1" s="40" customFormat="1">
      <c r="A137" s="80"/>
    </row>
    <row r="138" spans="1:1" s="40" customFormat="1">
      <c r="A138" s="80"/>
    </row>
    <row r="139" spans="1:1" s="40" customFormat="1">
      <c r="A139" s="80"/>
    </row>
    <row r="140" spans="1:1" s="40" customFormat="1">
      <c r="A140" s="80"/>
    </row>
    <row r="141" spans="1:1" s="40" customFormat="1">
      <c r="A141" s="80"/>
    </row>
    <row r="142" spans="1:1" s="40" customFormat="1">
      <c r="A142" s="80"/>
    </row>
    <row r="143" spans="1:1" s="40" customFormat="1">
      <c r="A143" s="80"/>
    </row>
    <row r="144" spans="1:1" s="40" customFormat="1">
      <c r="A144" s="80"/>
    </row>
    <row r="145" spans="1:1" s="40" customFormat="1">
      <c r="A145" s="80"/>
    </row>
    <row r="146" spans="1:1" s="40" customFormat="1">
      <c r="A146" s="80"/>
    </row>
    <row r="147" spans="1:1" s="40" customFormat="1">
      <c r="A147" s="80"/>
    </row>
    <row r="148" spans="1:1" s="40" customFormat="1">
      <c r="A148" s="80"/>
    </row>
    <row r="149" spans="1:1" s="40" customFormat="1">
      <c r="A149" s="80"/>
    </row>
    <row r="150" spans="1:1" s="40" customFormat="1">
      <c r="A150" s="80"/>
    </row>
    <row r="151" spans="1:1" s="40" customFormat="1">
      <c r="A151" s="80"/>
    </row>
    <row r="152" spans="1:1" s="40" customFormat="1">
      <c r="A152" s="80"/>
    </row>
    <row r="153" spans="1:1" s="40" customFormat="1">
      <c r="A153" s="80"/>
    </row>
    <row r="154" spans="1:1" s="40" customFormat="1">
      <c r="A154" s="80"/>
    </row>
    <row r="155" spans="1:1" s="40" customFormat="1">
      <c r="A155" s="80"/>
    </row>
    <row r="156" spans="1:1" s="40" customFormat="1">
      <c r="A156" s="80"/>
    </row>
    <row r="157" spans="1:1" s="40" customFormat="1">
      <c r="A157" s="80"/>
    </row>
    <row r="158" spans="1:1" s="40" customFormat="1">
      <c r="A158" s="80"/>
    </row>
    <row r="159" spans="1:1" s="40" customFormat="1">
      <c r="A159" s="80"/>
    </row>
    <row r="160" spans="1:1" s="40" customFormat="1">
      <c r="A160" s="80"/>
    </row>
    <row r="161" spans="1:1" s="40" customFormat="1">
      <c r="A161" s="80"/>
    </row>
    <row r="162" spans="1:1" s="40" customFormat="1">
      <c r="A162" s="80"/>
    </row>
    <row r="163" spans="1:1" s="40" customFormat="1">
      <c r="A163" s="80"/>
    </row>
  </sheetData>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3"/>
  <sheetViews>
    <sheetView zoomScale="85" zoomScaleNormal="85" workbookViewId="0">
      <selection activeCell="H16" sqref="H16"/>
    </sheetView>
  </sheetViews>
  <sheetFormatPr baseColWidth="10" defaultColWidth="11.42578125" defaultRowHeight="12.75"/>
  <cols>
    <col min="1" max="1" width="2.7109375" style="63" customWidth="1"/>
    <col min="2" max="2" width="100.28515625" style="63" customWidth="1"/>
    <col min="3" max="8" width="9.5703125" style="63" customWidth="1"/>
    <col min="9" max="16384" width="11.42578125" style="63"/>
  </cols>
  <sheetData>
    <row r="1" spans="2:2" s="65" customFormat="1" ht="63.75" customHeight="1"/>
    <row r="2" spans="2:2" ht="37.5" customHeight="1">
      <c r="B2" s="62" t="s">
        <v>57</v>
      </c>
    </row>
    <row r="3" spans="2:2" ht="48.75" customHeight="1">
      <c r="B3" s="81" t="s">
        <v>58</v>
      </c>
    </row>
    <row r="4" spans="2:2" ht="14.25">
      <c r="B4" s="83"/>
    </row>
    <row r="5" spans="2:2" ht="86.25">
      <c r="B5" s="82" t="s">
        <v>59</v>
      </c>
    </row>
    <row r="6" spans="2:2" ht="114.75">
      <c r="B6" s="82" t="s">
        <v>61</v>
      </c>
    </row>
    <row r="7" spans="2:2" ht="86.25">
      <c r="B7" s="84" t="s">
        <v>60</v>
      </c>
    </row>
    <row r="8" spans="2:2" ht="72">
      <c r="B8" s="84" t="s">
        <v>62</v>
      </c>
    </row>
    <row r="9" spans="2:2" ht="86.25">
      <c r="B9" s="84" t="s">
        <v>63</v>
      </c>
    </row>
    <row r="10" spans="2:2" ht="14.25">
      <c r="B10" s="83"/>
    </row>
    <row r="11" spans="2:2" ht="14.25">
      <c r="B11" s="83"/>
    </row>
    <row r="12" spans="2:2" ht="14.25">
      <c r="B12" s="83"/>
    </row>
    <row r="13" spans="2:2" ht="14.25">
      <c r="B13" s="83"/>
    </row>
    <row r="14" spans="2:2" ht="14.25">
      <c r="B14" s="83"/>
    </row>
    <row r="15" spans="2:2" ht="14.25">
      <c r="B15" s="83"/>
    </row>
    <row r="16" spans="2:2" ht="14.25">
      <c r="B16" s="83"/>
    </row>
    <row r="17" spans="2:2" ht="14.25">
      <c r="B17" s="83"/>
    </row>
    <row r="18" spans="2:2" ht="14.25">
      <c r="B18" s="83"/>
    </row>
    <row r="19" spans="2:2" ht="14.25">
      <c r="B19" s="83"/>
    </row>
    <row r="20" spans="2:2" ht="14.25">
      <c r="B20" s="83"/>
    </row>
    <row r="21" spans="2:2" ht="14.25">
      <c r="B21" s="83"/>
    </row>
    <row r="22" spans="2:2" ht="14.25">
      <c r="B22" s="83"/>
    </row>
    <row r="23" spans="2:2" ht="14.25">
      <c r="B23" s="83"/>
    </row>
    <row r="24" spans="2:2" ht="14.25">
      <c r="B24" s="83"/>
    </row>
    <row r="25" spans="2:2" ht="14.25">
      <c r="B25" s="83"/>
    </row>
    <row r="26" spans="2:2" ht="14.25">
      <c r="B26" s="83"/>
    </row>
    <row r="27" spans="2:2" ht="14.25">
      <c r="B27" s="83"/>
    </row>
    <row r="28" spans="2:2" ht="14.25">
      <c r="B28" s="83"/>
    </row>
    <row r="29" spans="2:2" ht="14.25">
      <c r="B29" s="83"/>
    </row>
    <row r="30" spans="2:2" ht="14.25">
      <c r="B30" s="83"/>
    </row>
    <row r="31" spans="2:2" ht="14.25">
      <c r="B31" s="83"/>
    </row>
    <row r="32" spans="2:2" ht="14.25">
      <c r="B32" s="83"/>
    </row>
    <row r="33" spans="2:2" ht="14.25">
      <c r="B33" s="83"/>
    </row>
    <row r="34" spans="2:2" ht="14.25">
      <c r="B34" s="83"/>
    </row>
    <row r="35" spans="2:2" ht="14.25">
      <c r="B35" s="83"/>
    </row>
    <row r="36" spans="2:2" ht="14.25">
      <c r="B36" s="83"/>
    </row>
    <row r="37" spans="2:2" ht="14.25">
      <c r="B37" s="83"/>
    </row>
    <row r="38" spans="2:2" ht="14.25">
      <c r="B38" s="83"/>
    </row>
    <row r="39" spans="2:2" ht="14.25">
      <c r="B39" s="83"/>
    </row>
    <row r="40" spans="2:2" ht="14.25">
      <c r="B40" s="83"/>
    </row>
    <row r="41" spans="2:2" ht="14.25">
      <c r="B41" s="83"/>
    </row>
    <row r="42" spans="2:2" ht="14.25">
      <c r="B42" s="83"/>
    </row>
    <row r="43" spans="2:2" ht="14.25">
      <c r="B43" s="83"/>
    </row>
  </sheetData>
  <pageMargins left="0.7" right="0.7" top="0.78740157499999996" bottom="0.78740157499999996"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35252262AC74C340AED2484212E2BCA3" ma:contentTypeVersion="0" ma:contentTypeDescription="Repräsentiert ein Finma Projekt Dokument" ma:contentTypeScope="" ma:versionID="b0a78c488955ad3881a91df530a11ca6">
  <xsd:schema xmlns:xsd="http://www.w3.org/2001/XMLSchema" xmlns:xs="http://www.w3.org/2001/XMLSchema" xmlns:p="http://schemas.microsoft.com/office/2006/metadata/properties" xmlns:ns2="033a9560-250f-4218-8c7b-f5995410fcfb" xmlns:ns3="A174E549-536E-478A-BFA7-D5F84841562B" xmlns:ns4="http://schemas.microsoft.com/sharepoint/v3/fields" targetNamespace="http://schemas.microsoft.com/office/2006/metadata/properties" ma:root="true" ma:fieldsID="17da9f379187451b3360dd003880fb10" ns2:_="" ns3:_="" ns4:_="">
    <xsd:import namespace="033a9560-250f-4218-8c7b-f5995410fcfb"/>
    <xsd:import namespace="A174E549-536E-478A-BFA7-D5F84841562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a9560-250f-4218-8c7b-f5995410fcf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174E549-536E-478A-BFA7-D5F84841562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ojectname xmlns="A174E549-536E-478A-BFA7-D5F84841562B">Geschäftsbericht 2019 </Projectname>
    <_dlc_DocId xmlns="033a9560-250f-4218-8c7b-f5995410fcfb">ECZ4ZH7NWRVS-1939239469-1057</_dlc_DocId>
    <_dlc_DocIdUrl xmlns="033a9560-250f-4218-8c7b-f5995410fcfb">
      <Url>https://dok.finma.ch/sites/2043-PR/_layouts/15/DocIdRedir.aspx?ID=ECZ4ZH7NWRVS-1939239469-1057</Url>
      <Description>ECZ4ZH7NWRVS-1939239469-1057</Description>
    </_dlc_DocIdUrl>
    <ProjectNr xmlns="A174E549-536E-478A-BFA7-D5F84841562B">2043</ProjectNr>
    <FinalDocument xmlns="A174E549-536E-478A-BFA7-D5F84841562B">false</FinalDocument>
    <DocumentDate xmlns="A174E549-536E-478A-BFA7-D5F84841562B">2019-12-11T23:00:00+00:00</DocumentDate>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documentManagement>
</p:properties>
</file>

<file path=customXml/itemProps1.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2.xml><?xml version="1.0" encoding="utf-8"?>
<ds:datastoreItem xmlns:ds="http://schemas.openxmlformats.org/officeDocument/2006/customXml" ds:itemID="{5F002D17-2D55-4FB0-AC11-65FD43D764E4}">
  <ds:schemaRefs>
    <ds:schemaRef ds:uri="http://schemas.microsoft.com/sharepoint/events"/>
  </ds:schemaRefs>
</ds:datastoreItem>
</file>

<file path=customXml/itemProps3.xml><?xml version="1.0" encoding="utf-8"?>
<ds:datastoreItem xmlns:ds="http://schemas.openxmlformats.org/officeDocument/2006/customXml" ds:itemID="{A4C17FB8-76E1-4DC8-9E55-345CC0477A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a9560-250f-4218-8c7b-f5995410fcfb"/>
    <ds:schemaRef ds:uri="A174E549-536E-478A-BFA7-D5F84841562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B46C1F8-3284-4BEF-9038-BBAC549C1C5A}">
  <ds:schemaRefs>
    <ds:schemaRef ds:uri="http://schemas.microsoft.com/office/2006/metadata/properties"/>
    <ds:schemaRef ds:uri="033a9560-250f-4218-8c7b-f5995410fcfb"/>
    <ds:schemaRef ds:uri="http://purl.org/dc/terms/"/>
    <ds:schemaRef ds:uri="http://schemas.openxmlformats.org/package/2006/metadata/core-properties"/>
    <ds:schemaRef ds:uri="http://purl.org/dc/dcmitype/"/>
    <ds:schemaRef ds:uri="http://schemas.microsoft.com/office/2006/documentManagement/types"/>
    <ds:schemaRef ds:uri="A174E549-536E-478A-BFA7-D5F84841562B"/>
    <ds:schemaRef ds:uri="http://purl.org/dc/elements/1.1/"/>
    <ds:schemaRef ds:uri="http://schemas.microsoft.com/office/infopath/2007/PartnerControls"/>
    <ds:schemaRef ds:uri="http://schemas.microsoft.com/sharepoint/v3/field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Chiffres-clés sur le personnel</vt:lpstr>
      <vt:lpstr>Thèmes prioritaires de la gesti</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Röthlisberger Adrian</cp:lastModifiedBy>
  <cp:lastPrinted>2020-01-20T16:35:31Z</cp:lastPrinted>
  <dcterms:created xsi:type="dcterms:W3CDTF">2019-12-06T10:00:13Z</dcterms:created>
  <dcterms:modified xsi:type="dcterms:W3CDTF">2020-06-09T14:57:11Z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0x0101002232FB31B5D2429FADE8EE170F84E94A0035252262AC74C340AED2484212E2BCA3</vt:lpwstr>
  </property>
  <property fmtid="{D5CDD505-2E9C-101B-9397-08002B2CF9AE}" pid="3" name="OSP">
    <vt:i4>3</vt:i4>
  </property>
  <property fmtid="{D5CDD505-2E9C-101B-9397-08002B2CF9AE}" pid="4" name="_dlc_DocIdItemGuid">
    <vt:lpwstr>1f820e8f-e7a9-475d-98eb-f0556b26a258</vt:lpwstr>
  </property>
  <property fmtid="{D5CDD505-2E9C-101B-9397-08002B2CF9AE}" pid="5" name="DocumentStatus">
    <vt:lpwstr>2</vt:lpwstr>
  </property>
</Properties>
</file>