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f10805\Desktop\"/>
    </mc:Choice>
  </mc:AlternateContent>
  <bookViews>
    <workbookView xWindow="0" yWindow="0" windowWidth="19200" windowHeight="6945"/>
  </bookViews>
  <sheets>
    <sheet name="Key personnel indicators" sheetId="2" r:id="rId1"/>
    <sheet name="Focus topics in 2019"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2" l="1"/>
  <c r="H28" i="2"/>
  <c r="H27" i="2"/>
  <c r="H26" i="2"/>
  <c r="H25" i="2"/>
  <c r="H24" i="2"/>
  <c r="H23" i="2"/>
  <c r="A71" i="2" l="1"/>
  <c r="A61" i="2"/>
  <c r="A48" i="2"/>
  <c r="A35" i="2"/>
  <c r="A21" i="2"/>
  <c r="H70" i="2"/>
  <c r="H60" i="2"/>
  <c r="H47" i="2"/>
  <c r="H34" i="2"/>
  <c r="H20" i="2"/>
  <c r="C34" i="2"/>
  <c r="D34" i="2"/>
  <c r="E34" i="2"/>
  <c r="F34" i="2"/>
  <c r="B22" i="2" l="1"/>
  <c r="C20" i="2" l="1"/>
  <c r="D20" i="2"/>
  <c r="E20" i="2"/>
  <c r="F20" i="2"/>
  <c r="G20" i="2"/>
  <c r="G34" i="2"/>
  <c r="B36" i="2"/>
  <c r="C47" i="2"/>
  <c r="D47" i="2"/>
  <c r="E47" i="2"/>
  <c r="F47" i="2"/>
  <c r="G47" i="2"/>
  <c r="B49" i="2"/>
  <c r="C60" i="2"/>
  <c r="D60" i="2"/>
  <c r="E60" i="2"/>
  <c r="F60" i="2"/>
  <c r="G60" i="2"/>
  <c r="B62" i="2"/>
  <c r="C70" i="2"/>
  <c r="D70" i="2"/>
  <c r="E70" i="2"/>
  <c r="F70" i="2"/>
  <c r="G70" i="2"/>
  <c r="B72" i="2"/>
</calcChain>
</file>

<file path=xl/comments1.xml><?xml version="1.0" encoding="utf-8"?>
<comments xmlns="http://schemas.openxmlformats.org/spreadsheetml/2006/main">
  <authors>
    <author>Reinwand Monika</author>
    <author>Röthlisberger Adrian</author>
  </authors>
  <commentList>
    <comment ref="A8" authorId="0" shapeId="0">
      <text>
        <r>
          <rPr>
            <sz val="10"/>
            <color indexed="81"/>
            <rFont val="Arial"/>
            <family val="2"/>
          </rPr>
          <t>One of FINMA’s strategic goals states that the costs of supervision should only rise if the Swiss parliament ascribes new tasks to FINMA.</t>
        </r>
        <r>
          <rPr>
            <sz val="10"/>
            <color indexed="81"/>
            <rFont val="Arial"/>
            <family val="2"/>
          </rPr>
          <t xml:space="preserve"> </t>
        </r>
        <r>
          <rPr>
            <sz val="10"/>
            <color indexed="81"/>
            <rFont val="Arial"/>
            <family val="2"/>
          </rPr>
          <t>Given the additional responsibilities which FINMA will be obliged to assume in the context of FinSA and FinIA, FINMA will have no option but to employ additional staff.</t>
        </r>
        <r>
          <rPr>
            <sz val="10"/>
            <color indexed="81"/>
            <rFont val="Arial"/>
            <family val="2"/>
          </rPr>
          <t xml:space="preserve"> </t>
        </r>
        <r>
          <rPr>
            <sz val="10"/>
            <color indexed="81"/>
            <rFont val="Arial"/>
            <family val="2"/>
          </rPr>
          <t>The Board of Directors therefore increased the maximum number of full-time positions from 481 to 517.6 with effect from 1 January 2019.</t>
        </r>
        <r>
          <rPr>
            <sz val="9"/>
            <color indexed="81"/>
            <rFont val="Segoe UI"/>
          </rPr>
          <t xml:space="preserve">
</t>
        </r>
      </text>
    </comment>
    <comment ref="A26" authorId="0" shapeId="0">
      <text>
        <r>
          <rPr>
            <sz val="9"/>
            <color indexed="81"/>
            <rFont val="Arial"/>
            <family val="2"/>
          </rPr>
          <t>The declining internal recruitment ratio for management positions is due in particular to the recruitment situation concerning specialist management.</t>
        </r>
        <r>
          <rPr>
            <sz val="9"/>
            <color indexed="81"/>
            <rFont val="Arial"/>
            <family val="2"/>
          </rPr>
          <t xml:space="preserve"> </t>
        </r>
        <r>
          <rPr>
            <sz val="9"/>
            <color indexed="81"/>
            <rFont val="Arial"/>
            <family val="2"/>
          </rPr>
          <t>Vacant specialist management positions had to be increasingly filled by external specialists in the year under review due to the expansion in new areas for FINMA.</t>
        </r>
      </text>
    </comment>
    <comment ref="A41" authorId="0" shapeId="0">
      <text>
        <r>
          <rPr>
            <sz val="9"/>
            <color indexed="81"/>
            <rFont val="Arial"/>
            <family val="2"/>
          </rPr>
          <t>An outbound secondment is a short-term assignment of FINMA employees to another supervisory authority or a supervised institution with particular focus on staff development.</t>
        </r>
        <r>
          <rPr>
            <sz val="9"/>
            <color indexed="81"/>
            <rFont val="Arial"/>
            <family val="2"/>
          </rPr>
          <t xml:space="preserve"> </t>
        </r>
        <r>
          <rPr>
            <sz val="9"/>
            <color indexed="81"/>
            <rFont val="Arial"/>
            <family val="2"/>
          </rPr>
          <t>The duration is normally 3-6 months.</t>
        </r>
        <r>
          <rPr>
            <sz val="9"/>
            <color indexed="81"/>
            <rFont val="Arial"/>
            <family val="2"/>
          </rPr>
          <t xml:space="preserve"> </t>
        </r>
        <r>
          <rPr>
            <sz val="9"/>
            <color indexed="81"/>
            <rFont val="Segoe UI"/>
            <family val="2"/>
          </rPr>
          <t xml:space="preserve">
</t>
        </r>
      </text>
    </comment>
    <comment ref="A42" authorId="0" shapeId="0">
      <text>
        <r>
          <rPr>
            <sz val="9"/>
            <color indexed="81"/>
            <rFont val="Arial"/>
            <family val="2"/>
          </rPr>
          <t>An inbound secondment is a temporary internal transfer of FINMA employees to another division with particular focus on staff development.</t>
        </r>
        <r>
          <rPr>
            <sz val="9"/>
            <color indexed="81"/>
            <rFont val="Arial"/>
            <family val="2"/>
          </rPr>
          <t xml:space="preserve"> </t>
        </r>
        <r>
          <rPr>
            <sz val="9"/>
            <color indexed="81"/>
            <rFont val="Arial"/>
            <family val="2"/>
          </rPr>
          <t>The duration is normally 3-6 months.</t>
        </r>
        <r>
          <rPr>
            <sz val="9"/>
            <color indexed="81"/>
            <rFont val="Segoe UI"/>
            <family val="2"/>
          </rPr>
          <t xml:space="preserve">
</t>
        </r>
      </text>
    </comment>
    <comment ref="A51" authorId="1" shapeId="0">
      <text>
        <r>
          <rPr>
            <sz val="9"/>
            <color indexed="81"/>
            <rFont val="Segoe UI"/>
            <family val="2"/>
          </rPr>
          <t>The ratio of the lowest to the highest salary is based on the difference between the salary for a FINMA internship and the salary of the CEO.</t>
        </r>
      </text>
    </comment>
    <comment ref="A52" authorId="0" shapeId="0">
      <text>
        <r>
          <rPr>
            <sz val="10"/>
            <color indexed="81"/>
            <rFont val="Arial"/>
            <family val="2"/>
          </rPr>
          <t>As a result of the fair pay analysis, the value determined by the independent audit body in accordance with the methodology of “Logib” – the Confederation’s equal pay tool – is established. The wage differentials between men and women that do not have an obvious explanation in the model fell significantly in 2019 compared with the previous year. With 1.7% FINMA was well below the maximum tolerance value of +/- 5.0% permitted in accordance with the Confederation’s fair pay guidelines.</t>
        </r>
      </text>
    </comment>
    <comment ref="A63" authorId="0" shapeId="0">
      <text>
        <r>
          <rPr>
            <sz val="9"/>
            <color indexed="81"/>
            <rFont val="Arial"/>
            <family val="2"/>
          </rPr>
          <t>The desired staff turnover rate for FINMA is higher than in the federal administration as a whole or public administration.</t>
        </r>
        <r>
          <rPr>
            <sz val="9"/>
            <color indexed="81"/>
            <rFont val="Arial"/>
            <family val="2"/>
          </rPr>
          <t xml:space="preserve"> </t>
        </r>
        <r>
          <rPr>
            <sz val="9"/>
            <color indexed="81"/>
            <rFont val="Arial"/>
            <family val="2"/>
          </rPr>
          <t>In its personnel strategy, FINMA aims for a medium-term average staff turnover rate of 8% to 12%.</t>
        </r>
        <r>
          <rPr>
            <sz val="9"/>
            <color indexed="81"/>
            <rFont val="Arial"/>
            <family val="2"/>
          </rPr>
          <t xml:space="preserve"> </t>
        </r>
        <r>
          <rPr>
            <sz val="9"/>
            <color indexed="81"/>
            <rFont val="Arial"/>
            <family val="2"/>
          </rPr>
          <t>The reasons for this and the expected benefits are as follows:</t>
        </r>
        <r>
          <rPr>
            <sz val="9"/>
            <color indexed="81"/>
            <rFont val="Arial"/>
            <family val="2"/>
          </rPr>
          <t xml:space="preserve">
</t>
        </r>
        <r>
          <rPr>
            <sz val="9"/>
            <color indexed="81"/>
            <rFont val="Arial"/>
            <family val="2"/>
          </rPr>
          <t>– Acquisition and renewal of knowledge through new employees from the financial industry, in order to keep up with the pace of development in the world of finance.</t>
        </r>
        <r>
          <rPr>
            <sz val="9"/>
            <color indexed="81"/>
            <rFont val="Arial"/>
            <family val="2"/>
          </rPr>
          <t xml:space="preserve"> </t>
        </r>
        <r>
          <rPr>
            <sz val="9"/>
            <color indexed="81"/>
            <rFont val="Arial"/>
            <family val="2"/>
          </rPr>
          <t>In order to perform the supervisory functions, a rotation of the competent supervisory staff at regular intervals is important.</t>
        </r>
        <r>
          <rPr>
            <sz val="9"/>
            <color indexed="81"/>
            <rFont val="Arial"/>
            <family val="2"/>
          </rPr>
          <t xml:space="preserve">
</t>
        </r>
        <r>
          <rPr>
            <sz val="9"/>
            <color indexed="81"/>
            <rFont val="Arial"/>
            <family val="2"/>
          </rPr>
          <t>– A healthy dynamism in the personnel structure offers employees greater opportunities to take on additional responsibilities and explore new roles.</t>
        </r>
        <r>
          <rPr>
            <sz val="9"/>
            <color indexed="81"/>
            <rFont val="Arial"/>
            <family val="2"/>
          </rPr>
          <t xml:space="preserve"> </t>
        </r>
        <r>
          <rPr>
            <sz val="9"/>
            <color indexed="81"/>
            <rFont val="Arial"/>
            <family val="2"/>
          </rPr>
          <t>This has a positive impact on the motivation and length of employment of ambitious and talented staff.</t>
        </r>
        <r>
          <rPr>
            <sz val="9"/>
            <color indexed="81"/>
            <rFont val="Arial"/>
            <family val="2"/>
          </rPr>
          <t xml:space="preserve">
</t>
        </r>
      </text>
    </comment>
    <comment ref="A65" authorId="0" shapeId="0">
      <text>
        <r>
          <rPr>
            <sz val="9"/>
            <color indexed="81"/>
            <rFont val="Arial"/>
            <family val="2"/>
          </rPr>
          <t>Almost 90% of departures in 2019 were at the initiative of employees.</t>
        </r>
        <r>
          <rPr>
            <sz val="9"/>
            <color indexed="81"/>
            <rFont val="Arial"/>
            <family val="2"/>
          </rPr>
          <t xml:space="preserve"> </t>
        </r>
        <r>
          <rPr>
            <sz val="9"/>
            <color indexed="81"/>
            <rFont val="Arial"/>
            <family val="2"/>
          </rPr>
          <t>The proportion of departures before completing three years of employment was slightly lower than in the previous year at 15%.</t>
        </r>
        <r>
          <rPr>
            <sz val="9"/>
            <color indexed="81"/>
            <rFont val="Arial"/>
            <family val="2"/>
          </rPr>
          <t xml:space="preserve"> </t>
        </r>
        <r>
          <rPr>
            <sz val="9"/>
            <color indexed="81"/>
            <rFont val="Arial"/>
            <family val="2"/>
          </rPr>
          <t>Career and personal development were the most frequently cited reasons for leaving.</t>
        </r>
      </text>
    </comment>
  </commentList>
</comments>
</file>

<file path=xl/sharedStrings.xml><?xml version="1.0" encoding="utf-8"?>
<sst xmlns="http://schemas.openxmlformats.org/spreadsheetml/2006/main" count="101" uniqueCount="64">
  <si>
    <t>Key personnel indicators</t>
  </si>
  <si>
    <t xml:space="preserve">FINMA communicates transparently in its annual report. Additional information about FINMA’s workforce and HR activities is provided in summary form in the overview of key figures below. On the next tab you will also find information about the focus topics of FINMA’s HR activities in 2019.  </t>
  </si>
  <si>
    <t>Headcount planning and staff numbers</t>
  </si>
  <si>
    <t xml:space="preserve">5-year Ø </t>
  </si>
  <si>
    <t>FINMA-wide, as at EOY</t>
  </si>
  <si>
    <t>Unit</t>
  </si>
  <si>
    <t>Maximum headcount for permanent employment</t>
  </si>
  <si>
    <t>FTEs</t>
  </si>
  <si>
    <t xml:space="preserve">  – total planned management positions (including those held by specialists) </t>
  </si>
  <si>
    <t>%</t>
  </si>
  <si>
    <t>n/a</t>
  </si>
  <si>
    <t xml:space="preserve">  – planned management positions with line management function</t>
  </si>
  <si>
    <t>Average staffing level for permanent employment</t>
  </si>
  <si>
    <t>Average full-time equivalents (FTEs)</t>
  </si>
  <si>
    <t xml:space="preserve">   – of which temporary employees</t>
  </si>
  <si>
    <t>Average number of employees</t>
  </si>
  <si>
    <t>HC</t>
  </si>
  <si>
    <t>Staff recruitment</t>
  </si>
  <si>
    <r>
      <rPr>
        <sz val="10"/>
        <color theme="1"/>
        <rFont val="Arial"/>
        <family val="2"/>
      </rPr>
      <t>New and re-entrants, temporary and permanent employment</t>
    </r>
    <r>
      <rPr>
        <sz val="10"/>
        <color rgb="FF000000"/>
        <rFont val="Arial"/>
        <family val="2"/>
      </rPr>
      <t xml:space="preserve"> </t>
    </r>
  </si>
  <si>
    <t>Proportion of women among new entrants</t>
  </si>
  <si>
    <t>Internal recruitment ratio (permanent employment)</t>
  </si>
  <si>
    <t xml:space="preserve">   – internal recruitment ratio for management positions</t>
  </si>
  <si>
    <t>Internships</t>
  </si>
  <si>
    <t>Number</t>
  </si>
  <si>
    <t>Apprenticeships</t>
  </si>
  <si>
    <t>Staff development</t>
  </si>
  <si>
    <t>Paid training days</t>
  </si>
  <si>
    <t>Days</t>
  </si>
  <si>
    <t>Average number of training days per FTE</t>
  </si>
  <si>
    <t>Total contribution to costs of further training</t>
  </si>
  <si>
    <t>CHF thousands</t>
  </si>
  <si>
    <t>Average contribution to costs of further training per FTE</t>
  </si>
  <si>
    <t>Outbound secondments</t>
  </si>
  <si>
    <t>Inbound secondments</t>
  </si>
  <si>
    <t>Staffing levels and salary</t>
  </si>
  <si>
    <t>Average annual salary per FTE</t>
  </si>
  <si>
    <t>Ratio of lowest to highest salary</t>
  </si>
  <si>
    <t>1: x</t>
  </si>
  <si>
    <t>1:11</t>
  </si>
  <si>
    <t>Wage differential between men/women according to Logib</t>
  </si>
  <si>
    <t>Average degree of employment</t>
  </si>
  <si>
    <t>Proportion of part-time employees (DE less than 90%)</t>
  </si>
  <si>
    <t>Absence rate due to illness and accidents</t>
  </si>
  <si>
    <t>Departures</t>
  </si>
  <si>
    <t>Staff turnover due to persons leaving (including retirement)</t>
  </si>
  <si>
    <t>Staff turnover due to ordinary retirement</t>
  </si>
  <si>
    <t>Proportion of ordinary departures among total departures</t>
  </si>
  <si>
    <t>Diversity among staff</t>
  </si>
  <si>
    <t>Average age</t>
  </si>
  <si>
    <t>Years</t>
  </si>
  <si>
    <t>Average length of service</t>
  </si>
  <si>
    <t>Proportion of French- and Italian-speaking employees</t>
  </si>
  <si>
    <t>Proportion of foreign employees</t>
  </si>
  <si>
    <t>Proportion of women in the workforce as a whole</t>
  </si>
  <si>
    <t xml:space="preserve">   –  of which proportion of women holding a line management position</t>
  </si>
  <si>
    <t>Focus topics in 2019</t>
  </si>
  <si>
    <t xml:space="preserve">In this spreadsheet you will find information about the focus topics of FINMA’s HR activities for the 2019 financial year. </t>
  </si>
  <si>
    <t xml:space="preserve">   – total internal recruitment ratio for management positions 
(including those held by specialists)</t>
  </si>
  <si>
    <t xml:space="preserve">   –  of which proportion of women holding a management position (including specialists)</t>
  </si>
  <si>
    <r>
      <rPr>
        <b/>
        <sz val="11"/>
        <color theme="1"/>
        <rFont val="Arial"/>
        <family val="2"/>
      </rPr>
      <t xml:space="preserve">Gender diversity goals </t>
    </r>
    <r>
      <rPr>
        <sz val="11"/>
        <color theme="1"/>
        <rFont val="Arial"/>
        <family val="2"/>
      </rPr>
      <t xml:space="preserve">
A FINMA-wide analysis of “unconscious gender bias” conducted in spring 2019 led to the FINMA gender diversity goals being formulated and concrete action being taken to increase the proportion of women holding management positions. Further information can be found in FINMA’s 2019 Annual Report.
</t>
    </r>
  </si>
  <si>
    <r>
      <rPr>
        <b/>
        <sz val="11"/>
        <color theme="1"/>
        <rFont val="Arial"/>
        <family val="2"/>
      </rPr>
      <t xml:space="preserve">Mobilising the workforce </t>
    </r>
    <r>
      <rPr>
        <sz val="11"/>
        <color theme="1"/>
        <rFont val="Arial"/>
        <family val="2"/>
      </rPr>
      <t xml:space="preserve">
Based on an in-depth analysis of staff mobility at mid-management level (including specialists), the Executive Board concluded that employees should receive greater support regarding their ability to deal with change. The Executive Board commissioned a concept for a) an entitlement to training days, b) development of the job rotation models and c) the creation of rainbow career models for experts and managers.</t>
    </r>
  </si>
  <si>
    <r>
      <rPr>
        <b/>
        <sz val="11"/>
        <color theme="1"/>
        <rFont val="Arial"/>
        <family val="2"/>
      </rPr>
      <t xml:space="preserve">Employee survey 2019 </t>
    </r>
    <r>
      <rPr>
        <sz val="11"/>
        <color theme="1"/>
        <rFont val="Arial"/>
        <family val="2"/>
      </rPr>
      <t xml:space="preserve">
The comprehensive survey of the workforce conducted every two years provided very positive results once again. Various specific courses of action and measures were drawn up based on the identified potential for improvement.  Further information can be found in FINMA’s 2019 Annual Report.
</t>
    </r>
  </si>
  <si>
    <r>
      <rPr>
        <b/>
        <sz val="11"/>
        <color theme="1"/>
        <rFont val="Arial"/>
        <family val="2"/>
      </rPr>
      <t xml:space="preserve">FINMA training focus: “visiting supervised institutions” </t>
    </r>
    <r>
      <rPr>
        <sz val="11"/>
        <color theme="1"/>
        <rFont val="Arial"/>
        <family val="2"/>
      </rPr>
      <t xml:space="preserve">
Implementation of FINMA’s most comprehensive training measure so far. Over two training days, up to 300 employees each received training in discussion skills and resilience when dealing with external partners.</t>
    </r>
  </si>
  <si>
    <r>
      <rPr>
        <b/>
        <sz val="11"/>
        <color theme="1"/>
        <rFont val="Arial"/>
        <family val="2"/>
      </rPr>
      <t xml:space="preserve">Impetus for modern cooperation </t>
    </r>
    <r>
      <rPr>
        <sz val="11"/>
        <color theme="1"/>
        <rFont val="Arial"/>
        <family val="2"/>
      </rPr>
      <t xml:space="preserve">
As part of a pilot project, the Operations division is testing approaches for modern forms of cooperation and implementing various measures. These include: a) ongoing MbO, b) new feedback tools, c) new workspace concepts and collaboration opportunities and d) participatory large group formats for passing on information to employees.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</si>
</sst>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64" formatCode="0.0"/>
  </numFmts>
  <fonts count="24">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name val="Arial"/>
      <family val="2"/>
    </font>
    <font>
      <b/>
      <sz val="10"/>
      <color theme="1"/>
      <name val="Arial"/>
      <family val="2"/>
    </font>
    <font>
      <b/>
      <sz val="12"/>
      <color theme="1"/>
      <name val="Arial"/>
      <family val="2"/>
    </font>
    <font>
      <sz val="12"/>
      <color theme="1"/>
      <name val="Arial"/>
      <family val="2"/>
    </font>
    <font>
      <b/>
      <sz val="12"/>
      <name val="Arial"/>
      <family val="2"/>
    </font>
    <font>
      <b/>
      <sz val="10"/>
      <name val="Arial"/>
      <family val="2"/>
    </font>
    <font>
      <sz val="10"/>
      <color rgb="FF000000"/>
      <name val="Arial"/>
      <family val="2"/>
    </font>
    <font>
      <sz val="9"/>
      <color indexed="81"/>
      <name val="Arial"/>
      <family val="2"/>
    </font>
    <font>
      <sz val="10"/>
      <color indexed="81"/>
      <name val="Arial"/>
      <family val="2"/>
    </font>
    <font>
      <sz val="9"/>
      <color indexed="81"/>
      <name val="Segoe UI"/>
      <family val="2"/>
    </font>
    <font>
      <b/>
      <sz val="20"/>
      <color theme="1"/>
      <name val="Arial"/>
      <family val="2"/>
    </font>
    <font>
      <sz val="9"/>
      <color indexed="81"/>
      <name val="Segoe UI"/>
    </font>
    <font>
      <sz val="11"/>
      <color theme="1"/>
      <name val="Arial"/>
      <family val="2"/>
    </font>
    <font>
      <b/>
      <sz val="11"/>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auto="1"/>
      </top>
      <bottom style="thin">
        <color auto="1"/>
      </bottom>
      <diagonal/>
    </border>
    <border>
      <left/>
      <right/>
      <top/>
      <bottom style="thin">
        <color auto="1"/>
      </bottom>
      <diagonal/>
    </border>
  </borders>
  <cellStyleXfs count="7">
    <xf numFmtId="0" fontId="0" fillId="0" borderId="0"/>
    <xf numFmtId="0" fontId="8" fillId="0" borderId="0" applyBorder="0" applyProtection="0"/>
    <xf numFmtId="0" fontId="6" fillId="0" borderId="0" applyFill="0" applyBorder="0" applyProtection="0"/>
    <xf numFmtId="0" fontId="9" fillId="0" borderId="0" applyFill="0" applyBorder="0" applyProtection="0"/>
    <xf numFmtId="0" fontId="9" fillId="0" borderId="0" applyFill="0" applyBorder="0" applyProtection="0"/>
    <xf numFmtId="2" fontId="7" fillId="0" borderId="3" applyFont="0">
      <alignment horizontal="right"/>
    </xf>
    <xf numFmtId="9" fontId="6" fillId="0" borderId="0" applyFont="0" applyFill="0" applyBorder="0" applyAlignment="0" applyProtection="0"/>
  </cellStyleXfs>
  <cellXfs count="95">
    <xf numFmtId="0" fontId="0" fillId="0" borderId="0" xfId="0"/>
    <xf numFmtId="0" fontId="10" fillId="0" borderId="1" xfId="2" applyFont="1" applyFill="1" applyBorder="1" applyAlignment="1">
      <alignment horizontal="right"/>
    </xf>
    <xf numFmtId="0" fontId="10" fillId="0" borderId="2" xfId="2" applyFont="1" applyFill="1" applyBorder="1" applyAlignment="1">
      <alignment horizontal="right"/>
    </xf>
    <xf numFmtId="0" fontId="10" fillId="0" borderId="0" xfId="2" applyFont="1" applyFill="1" applyBorder="1" applyAlignment="1">
      <alignment horizontal="right"/>
    </xf>
    <xf numFmtId="0" fontId="10" fillId="0" borderId="4" xfId="2" applyFont="1" applyFill="1" applyBorder="1" applyAlignment="1">
      <alignment horizontal="right"/>
    </xf>
    <xf numFmtId="0" fontId="10" fillId="2" borderId="1" xfId="2" applyFont="1" applyFill="1" applyBorder="1" applyAlignment="1">
      <alignment horizontal="right"/>
    </xf>
    <xf numFmtId="0" fontId="10" fillId="0" borderId="2" xfId="2" applyFont="1" applyBorder="1"/>
    <xf numFmtId="0" fontId="10" fillId="0" borderId="0" xfId="2" applyFont="1" applyBorder="1"/>
    <xf numFmtId="0" fontId="10" fillId="2" borderId="4" xfId="2" applyFont="1" applyFill="1" applyBorder="1" applyAlignment="1">
      <alignment horizontal="right"/>
    </xf>
    <xf numFmtId="164" fontId="10" fillId="2" borderId="1" xfId="2" applyNumberFormat="1" applyFont="1" applyFill="1" applyBorder="1" applyAlignment="1">
      <alignment horizontal="right"/>
    </xf>
    <xf numFmtId="164" fontId="10" fillId="0" borderId="1" xfId="2" applyNumberFormat="1" applyFont="1" applyFill="1" applyBorder="1" applyAlignment="1">
      <alignment horizontal="right"/>
    </xf>
    <xf numFmtId="164" fontId="10" fillId="2" borderId="1" xfId="6" applyNumberFormat="1" applyFont="1" applyFill="1" applyBorder="1" applyAlignment="1">
      <alignment horizontal="right"/>
    </xf>
    <xf numFmtId="164" fontId="10" fillId="0" borderId="1" xfId="6" applyNumberFormat="1" applyFont="1" applyFill="1" applyBorder="1" applyAlignment="1">
      <alignment horizontal="right"/>
    </xf>
    <xf numFmtId="0" fontId="8" fillId="0" borderId="0" xfId="0" applyFont="1" applyFill="1"/>
    <xf numFmtId="0" fontId="10" fillId="0" borderId="0" xfId="0" applyFont="1"/>
    <xf numFmtId="0" fontId="10" fillId="0" borderId="0" xfId="0" applyFont="1" applyFill="1"/>
    <xf numFmtId="0" fontId="12" fillId="0" borderId="0" xfId="3" applyFont="1" applyFill="1" applyAlignment="1"/>
    <xf numFmtId="0" fontId="11" fillId="0" borderId="0" xfId="3" applyFont="1" applyFill="1" applyAlignment="1"/>
    <xf numFmtId="0" fontId="10" fillId="2" borderId="0" xfId="2" applyFont="1" applyFill="1" applyBorder="1" applyAlignment="1">
      <alignment horizontal="right"/>
    </xf>
    <xf numFmtId="0" fontId="10" fillId="2" borderId="5" xfId="2" applyFont="1" applyFill="1" applyBorder="1" applyAlignment="1">
      <alignment horizontal="right"/>
    </xf>
    <xf numFmtId="164" fontId="10" fillId="0" borderId="5" xfId="2" applyNumberFormat="1" applyFont="1" applyFill="1" applyBorder="1" applyAlignment="1">
      <alignment horizontal="right"/>
    </xf>
    <xf numFmtId="20" fontId="10" fillId="2" borderId="5" xfId="2" quotePrefix="1" applyNumberFormat="1" applyFont="1" applyFill="1" applyBorder="1" applyAlignment="1">
      <alignment horizontal="right"/>
    </xf>
    <xf numFmtId="20" fontId="10" fillId="3" borderId="5" xfId="2" quotePrefix="1" applyNumberFormat="1" applyFont="1" applyFill="1" applyBorder="1" applyAlignment="1">
      <alignment horizontal="right"/>
    </xf>
    <xf numFmtId="0" fontId="10" fillId="0" borderId="5" xfId="2" applyFont="1" applyFill="1" applyBorder="1" applyAlignment="1">
      <alignment horizontal="right"/>
    </xf>
    <xf numFmtId="164" fontId="10" fillId="2" borderId="5" xfId="2" applyNumberFormat="1" applyFont="1" applyFill="1" applyBorder="1" applyAlignment="1">
      <alignment horizontal="right"/>
    </xf>
    <xf numFmtId="3" fontId="10" fillId="2" borderId="5" xfId="2" applyNumberFormat="1" applyFont="1" applyFill="1" applyBorder="1" applyAlignment="1">
      <alignment horizontal="right"/>
    </xf>
    <xf numFmtId="3" fontId="10" fillId="0" borderId="5" xfId="2" applyNumberFormat="1" applyFont="1" applyFill="1" applyBorder="1" applyAlignment="1">
      <alignment horizontal="right"/>
    </xf>
    <xf numFmtId="20" fontId="10" fillId="0" borderId="5" xfId="2" quotePrefix="1" applyNumberFormat="1" applyFont="1" applyFill="1" applyBorder="1"/>
    <xf numFmtId="0" fontId="13" fillId="0" borderId="0" xfId="0" applyFont="1"/>
    <xf numFmtId="0" fontId="5" fillId="0" borderId="0" xfId="0" applyFont="1" applyFill="1" applyAlignment="1">
      <alignment wrapText="1"/>
    </xf>
    <xf numFmtId="0" fontId="5" fillId="0" borderId="0" xfId="0" applyFont="1"/>
    <xf numFmtId="0" fontId="5" fillId="0" borderId="0" xfId="0" applyFont="1" applyFill="1"/>
    <xf numFmtId="0" fontId="14" fillId="2" borderId="0" xfId="4" applyFont="1" applyFill="1" applyAlignment="1"/>
    <xf numFmtId="0" fontId="14" fillId="0" borderId="0" xfId="4" applyFont="1" applyFill="1" applyAlignment="1"/>
    <xf numFmtId="0" fontId="12" fillId="0" borderId="0" xfId="3" applyFont="1"/>
    <xf numFmtId="0" fontId="5" fillId="0" borderId="0" xfId="0" applyFont="1" applyAlignment="1"/>
    <xf numFmtId="0" fontId="11" fillId="0" borderId="0" xfId="2" applyFont="1" applyFill="1" applyBorder="1"/>
    <xf numFmtId="0" fontId="5" fillId="0" borderId="1" xfId="2" applyFont="1" applyFill="1" applyBorder="1"/>
    <xf numFmtId="3" fontId="5" fillId="0" borderId="0" xfId="0" applyNumberFormat="1" applyFont="1"/>
    <xf numFmtId="0" fontId="5" fillId="0" borderId="5" xfId="2" applyFont="1" applyFill="1" applyBorder="1"/>
    <xf numFmtId="0" fontId="5" fillId="0" borderId="0" xfId="0" applyFont="1" applyBorder="1"/>
    <xf numFmtId="0" fontId="5" fillId="0" borderId="0" xfId="0" applyFont="1" applyFill="1" applyBorder="1"/>
    <xf numFmtId="0" fontId="15" fillId="2" borderId="0" xfId="4" applyFont="1" applyFill="1" applyAlignment="1"/>
    <xf numFmtId="0" fontId="15" fillId="0" borderId="0" xfId="4" applyFont="1" applyFill="1" applyAlignment="1"/>
    <xf numFmtId="0" fontId="14" fillId="0" borderId="0" xfId="4" applyFont="1" applyFill="1" applyAlignment="1">
      <alignment horizontal="right"/>
    </xf>
    <xf numFmtId="1" fontId="10" fillId="2" borderId="1" xfId="2" applyNumberFormat="1" applyFont="1" applyFill="1" applyBorder="1" applyAlignment="1">
      <alignment horizontal="right"/>
    </xf>
    <xf numFmtId="1" fontId="10" fillId="0" borderId="1" xfId="2" applyNumberFormat="1" applyFont="1" applyFill="1" applyBorder="1" applyAlignment="1">
      <alignment horizontal="right"/>
    </xf>
    <xf numFmtId="0" fontId="10" fillId="0" borderId="6" xfId="2" applyFont="1" applyFill="1" applyBorder="1" applyAlignment="1">
      <alignment horizontal="right"/>
    </xf>
    <xf numFmtId="0" fontId="5" fillId="0" borderId="5" xfId="0" applyFont="1" applyBorder="1"/>
    <xf numFmtId="1" fontId="10" fillId="0" borderId="0" xfId="0" applyNumberFormat="1" applyFont="1" applyFill="1"/>
    <xf numFmtId="41" fontId="16" fillId="2" borderId="1" xfId="0" applyNumberFormat="1" applyFont="1" applyFill="1" applyBorder="1" applyAlignment="1">
      <alignment horizontal="right" wrapText="1"/>
    </xf>
    <xf numFmtId="41" fontId="16" fillId="3" borderId="1" xfId="0" applyNumberFormat="1" applyFont="1" applyFill="1" applyBorder="1" applyAlignment="1">
      <alignment horizontal="right" wrapText="1"/>
    </xf>
    <xf numFmtId="1" fontId="16" fillId="3" borderId="1" xfId="0" applyNumberFormat="1" applyFont="1" applyFill="1" applyBorder="1" applyAlignment="1">
      <alignment horizontal="right" wrapText="1"/>
    </xf>
    <xf numFmtId="41" fontId="0" fillId="2" borderId="1" xfId="0" applyNumberFormat="1" applyFont="1" applyFill="1" applyBorder="1" applyAlignment="1">
      <alignment horizontal="right" wrapText="1"/>
    </xf>
    <xf numFmtId="0" fontId="3" fillId="0" borderId="1" xfId="2" applyFont="1" applyFill="1" applyBorder="1"/>
    <xf numFmtId="0" fontId="3" fillId="0" borderId="5" xfId="0" applyFont="1" applyBorder="1"/>
    <xf numFmtId="0" fontId="3" fillId="0" borderId="6" xfId="0" applyFont="1" applyFill="1" applyBorder="1"/>
    <xf numFmtId="0" fontId="3" fillId="0" borderId="5" xfId="2" applyFont="1" applyFill="1" applyBorder="1"/>
    <xf numFmtId="0" fontId="3" fillId="2" borderId="5" xfId="2" applyFont="1" applyFill="1" applyBorder="1" applyAlignment="1">
      <alignment horizontal="right"/>
    </xf>
    <xf numFmtId="0" fontId="3" fillId="0" borderId="5" xfId="2" applyFont="1" applyFill="1" applyBorder="1" applyAlignment="1">
      <alignment horizontal="right"/>
    </xf>
    <xf numFmtId="0" fontId="3" fillId="0" borderId="5" xfId="2" quotePrefix="1" applyFont="1" applyFill="1" applyBorder="1" applyAlignment="1">
      <alignment horizontal="right"/>
    </xf>
    <xf numFmtId="164" fontId="3" fillId="0" borderId="5" xfId="2" quotePrefix="1" applyNumberFormat="1" applyFont="1" applyFill="1" applyBorder="1" applyAlignment="1">
      <alignment horizontal="right"/>
    </xf>
    <xf numFmtId="0" fontId="0" fillId="3" borderId="0" xfId="0" applyFill="1"/>
    <xf numFmtId="0" fontId="3" fillId="0" borderId="0" xfId="0" applyFont="1" applyFill="1" applyAlignment="1">
      <alignment vertical="top" wrapText="1"/>
    </xf>
    <xf numFmtId="0" fontId="5" fillId="3" borderId="0" xfId="0" applyFont="1" applyFill="1"/>
    <xf numFmtId="0" fontId="5" fillId="0" borderId="1" xfId="2" applyFont="1" applyFill="1" applyBorder="1" applyAlignment="1">
      <alignment vertical="top"/>
    </xf>
    <xf numFmtId="164" fontId="10" fillId="2" borderId="1" xfId="2" applyNumberFormat="1" applyFont="1" applyFill="1" applyBorder="1" applyAlignment="1">
      <alignment horizontal="right" vertical="top"/>
    </xf>
    <xf numFmtId="164" fontId="10" fillId="0" borderId="1" xfId="2" applyNumberFormat="1" applyFont="1" applyFill="1" applyBorder="1" applyAlignment="1">
      <alignment horizontal="right" vertical="top"/>
    </xf>
    <xf numFmtId="0" fontId="5" fillId="0" borderId="0" xfId="0" applyFont="1" applyBorder="1" applyAlignment="1">
      <alignment vertical="top"/>
    </xf>
    <xf numFmtId="0" fontId="5" fillId="0" borderId="0" xfId="0" applyFont="1" applyAlignment="1">
      <alignment wrapText="1"/>
    </xf>
    <xf numFmtId="0" fontId="20" fillId="0" borderId="0" xfId="0" applyFont="1" applyFill="1" applyAlignment="1">
      <alignment wrapText="1"/>
    </xf>
    <xf numFmtId="0" fontId="12" fillId="0" borderId="0" xfId="3" applyFont="1" applyFill="1" applyAlignment="1">
      <alignment wrapText="1"/>
    </xf>
    <xf numFmtId="0" fontId="5" fillId="0" borderId="0" xfId="3" applyFont="1" applyFill="1" applyAlignment="1">
      <alignment wrapText="1"/>
    </xf>
    <xf numFmtId="0" fontId="5" fillId="0" borderId="0" xfId="2" applyFont="1" applyFill="1" applyBorder="1" applyAlignment="1">
      <alignment wrapText="1"/>
    </xf>
    <xf numFmtId="0" fontId="5" fillId="0" borderId="1" xfId="2" applyFont="1" applyFill="1" applyBorder="1" applyAlignment="1">
      <alignment wrapText="1"/>
    </xf>
    <xf numFmtId="0" fontId="3" fillId="0" borderId="1" xfId="2" applyFont="1" applyFill="1" applyBorder="1" applyAlignment="1">
      <alignment wrapText="1"/>
    </xf>
    <xf numFmtId="0" fontId="4" fillId="0" borderId="1" xfId="2" applyFont="1" applyFill="1" applyBorder="1" applyAlignment="1">
      <alignment wrapText="1"/>
    </xf>
    <xf numFmtId="0" fontId="5" fillId="0" borderId="5" xfId="2" applyFont="1" applyFill="1" applyBorder="1" applyAlignment="1">
      <alignment wrapText="1"/>
    </xf>
    <xf numFmtId="0" fontId="3" fillId="0" borderId="5" xfId="0" applyFont="1" applyBorder="1" applyAlignment="1">
      <alignment wrapText="1"/>
    </xf>
    <xf numFmtId="0" fontId="3" fillId="0" borderId="6" xfId="0" applyFont="1" applyFill="1" applyBorder="1" applyAlignment="1">
      <alignment wrapText="1"/>
    </xf>
    <xf numFmtId="0" fontId="10" fillId="0" borderId="5" xfId="2" applyFont="1" applyFill="1" applyBorder="1" applyAlignment="1">
      <alignment wrapText="1"/>
    </xf>
    <xf numFmtId="0" fontId="3" fillId="0" borderId="5" xfId="2" applyFont="1" applyFill="1" applyBorder="1" applyAlignment="1">
      <alignment wrapText="1"/>
    </xf>
    <xf numFmtId="0" fontId="5" fillId="0" borderId="0" xfId="0" applyFont="1" applyFill="1" applyBorder="1" applyAlignment="1">
      <alignment wrapText="1"/>
    </xf>
    <xf numFmtId="0" fontId="5" fillId="0" borderId="0" xfId="0" applyFont="1" applyBorder="1" applyAlignment="1">
      <alignment wrapText="1"/>
    </xf>
    <xf numFmtId="0" fontId="2" fillId="0" borderId="1" xfId="2" applyFont="1" applyFill="1" applyBorder="1" applyAlignment="1">
      <alignment vertical="top" wrapText="1"/>
    </xf>
    <xf numFmtId="41" fontId="0" fillId="2" borderId="1" xfId="0" applyNumberFormat="1" applyFont="1" applyFill="1" applyBorder="1" applyAlignment="1">
      <alignment horizontal="right" vertical="top" wrapText="1"/>
    </xf>
    <xf numFmtId="41" fontId="16" fillId="3" borderId="1" xfId="0" applyNumberFormat="1" applyFont="1" applyFill="1" applyBorder="1" applyAlignment="1">
      <alignment horizontal="right" vertical="top" wrapText="1"/>
    </xf>
    <xf numFmtId="1" fontId="16" fillId="3" borderId="1" xfId="0" applyNumberFormat="1" applyFont="1" applyFill="1" applyBorder="1" applyAlignment="1">
      <alignment horizontal="right" vertical="top" wrapText="1"/>
    </xf>
    <xf numFmtId="3" fontId="5" fillId="0" borderId="0" xfId="0" applyNumberFormat="1" applyFont="1" applyAlignment="1">
      <alignment vertical="top"/>
    </xf>
    <xf numFmtId="0" fontId="22" fillId="3" borderId="0" xfId="0" applyFont="1" applyFill="1" applyAlignment="1">
      <alignment vertical="top" wrapText="1"/>
    </xf>
    <xf numFmtId="0" fontId="5" fillId="3" borderId="0" xfId="0" applyFont="1" applyFill="1" applyAlignment="1">
      <alignment vertical="top"/>
    </xf>
    <xf numFmtId="0" fontId="20" fillId="3" borderId="0" xfId="1" applyFont="1" applyFill="1" applyBorder="1" applyAlignment="1">
      <alignment vertical="top"/>
    </xf>
    <xf numFmtId="0" fontId="22" fillId="3" borderId="0" xfId="2" applyFont="1" applyFill="1" applyAlignment="1">
      <alignment vertical="top" wrapText="1"/>
    </xf>
    <xf numFmtId="0" fontId="22" fillId="3" borderId="0" xfId="0" applyFont="1" applyFill="1" applyAlignment="1">
      <alignment vertical="top"/>
    </xf>
    <xf numFmtId="0" fontId="0" fillId="3" borderId="0" xfId="0" applyFill="1" applyAlignment="1">
      <alignment vertical="top"/>
    </xf>
  </cellXfs>
  <cellStyles count="7">
    <cellStyle name="Jahre" xfId="4"/>
    <cellStyle name="Prozent" xfId="6" builtinId="5"/>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drawing1.xml><?xml version="1.0" encoding="utf-8"?>
<xdr:wsDr xmlns:xdr="http://schemas.openxmlformats.org/drawingml/2006/spreadsheetDrawing" xmlns:a="http://schemas.openxmlformats.org/drawingml/2006/main">
  <xdr:oneCellAnchor>
    <xdr:from>
      <xdr:col>7</xdr:col>
      <xdr:colOff>249723</xdr:colOff>
      <xdr:row>0</xdr:row>
      <xdr:rowOff>0</xdr:rowOff>
    </xdr:from>
    <xdr:ext cx="1802069" cy="795696"/>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72899" y="123186"/>
          <a:ext cx="1802069" cy="795696"/>
        </a:xfrm>
        <a:prstGeom prst="rect">
          <a:avLst/>
        </a:prstGeom>
      </xdr:spPr>
    </xdr:pic>
    <xdr:clientData/>
  </xdr:oneCellAnchor>
  <xdr:twoCellAnchor>
    <xdr:from>
      <xdr:col>1</xdr:col>
      <xdr:colOff>411542</xdr:colOff>
      <xdr:row>1</xdr:row>
      <xdr:rowOff>130083</xdr:rowOff>
    </xdr:from>
    <xdr:to>
      <xdr:col>3</xdr:col>
      <xdr:colOff>240195</xdr:colOff>
      <xdr:row>3</xdr:row>
      <xdr:rowOff>190497</xdr:rowOff>
    </xdr:to>
    <xdr:sp macro="" textlink="">
      <xdr:nvSpPr>
        <xdr:cNvPr id="4" name="Textfeld 3"/>
        <xdr:cNvSpPr txBox="1"/>
      </xdr:nvSpPr>
      <xdr:spPr>
        <a:xfrm>
          <a:off x="4793042" y="908648"/>
          <a:ext cx="1700523" cy="11702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panose="020B0604020202020204" pitchFamily="34" charset="0"/>
              <a:cs typeface="Arial" panose="020B0604020202020204" pitchFamily="34" charset="0"/>
            </a:rPr>
            <a:t>Abbreviations</a:t>
          </a:r>
        </a:p>
        <a:p>
          <a:endParaRPr sz="1000">
            <a:latin typeface="Arial" panose="020B0604020202020204" pitchFamily="34" charset="0"/>
            <a:cs typeface="Arial" panose="020B0604020202020204" pitchFamily="34" charset="0"/>
          </a:endParaRPr>
        </a:p>
        <a:p>
          <a:r>
            <a:rPr kumimoji="0" lang="en-GB" sz="900" b="1" i="0" u="none" strike="noStrike" cap="none" normalizeH="0" baseline="0" noProof="0">
              <a:ln>
                <a:noFill/>
              </a:ln>
              <a:solidFill>
                <a:prstClr val="black"/>
              </a:solidFill>
              <a:uLnTx/>
              <a:uFillTx/>
              <a:latin typeface="Arial" panose="020B0604020202020204" pitchFamily="34" charset="0"/>
              <a:ea typeface="+mn-ea"/>
              <a:cs typeface="Arial" panose="020B0604020202020204" pitchFamily="34" charset="0"/>
            </a:rPr>
            <a:t>DE </a:t>
          </a:r>
          <a:r>
            <a:rPr kumimoji="0" lang="en-GB" sz="900" b="0" i="0" u="none" strike="noStrike" cap="none" normalizeH="0" baseline="0" noProof="0">
              <a:ln>
                <a:noFill/>
              </a:ln>
              <a:solidFill>
                <a:prstClr val="black"/>
              </a:solidFill>
              <a:uLnTx/>
              <a:uFillTx/>
              <a:latin typeface="Arial" panose="020B0604020202020204" pitchFamily="34" charset="0"/>
              <a:ea typeface="+mn-ea"/>
              <a:cs typeface="Arial" panose="020B0604020202020204" pitchFamily="34" charset="0"/>
            </a:rPr>
            <a:t>degree of employment</a:t>
          </a:r>
        </a:p>
        <a:p>
          <a:r>
            <a:rPr lang="en-GB" sz="900" b="1" baseline="0">
              <a:latin typeface="Arial" panose="020B0604020202020204" pitchFamily="34" charset="0"/>
              <a:ea typeface="+mn-ea"/>
              <a:cs typeface="Arial" panose="020B0604020202020204" pitchFamily="34" charset="0"/>
            </a:rPr>
            <a:t>EOY </a:t>
          </a:r>
          <a:r>
            <a:rPr lang="en-GB" sz="900" b="0" baseline="0">
              <a:latin typeface="Arial" panose="020B0604020202020204" pitchFamily="34" charset="0"/>
              <a:ea typeface="+mn-ea"/>
              <a:cs typeface="Arial" panose="020B0604020202020204" pitchFamily="34" charset="0"/>
            </a:rPr>
            <a:t>end of year</a:t>
          </a:r>
        </a:p>
        <a:p>
          <a:r>
            <a:rPr lang="en-GB" sz="900" b="1" baseline="0">
              <a:latin typeface="Arial" panose="020B0604020202020204" pitchFamily="34" charset="0"/>
              <a:ea typeface="+mn-ea"/>
              <a:cs typeface="Arial" panose="020B0604020202020204" pitchFamily="34" charset="0"/>
            </a:rPr>
            <a:t>FTE</a:t>
          </a:r>
          <a:r>
            <a:rPr lang="en-GB" sz="900" b="0" baseline="0">
              <a:latin typeface="Arial" panose="020B0604020202020204" pitchFamily="34" charset="0"/>
              <a:ea typeface="+mn-ea"/>
              <a:cs typeface="Arial" panose="020B0604020202020204" pitchFamily="34" charset="0"/>
            </a:rPr>
            <a:t> full-time equivalent</a:t>
          </a:r>
        </a:p>
        <a:p>
          <a:r>
            <a:rPr lang="en-GB" sz="900" b="1" baseline="0">
              <a:latin typeface="Arial" panose="020B0604020202020204" pitchFamily="34" charset="0"/>
              <a:cs typeface="Arial" panose="020B0604020202020204" pitchFamily="34" charset="0"/>
            </a:rPr>
            <a:t>HC</a:t>
          </a:r>
          <a:r>
            <a:rPr lang="en-GB" sz="900" b="0" baseline="0">
              <a:latin typeface="Arial" panose="020B0604020202020204" pitchFamily="34" charset="0"/>
              <a:cs typeface="Arial" panose="020B0604020202020204" pitchFamily="34" charset="0"/>
            </a:rPr>
            <a:t> headcount </a:t>
          </a:r>
          <a:endParaRPr sz="900"/>
        </a:p>
      </xdr:txBody>
    </xdr:sp>
    <xdr:clientData/>
  </xdr:twoCellAnchor>
  <xdr:twoCellAnchor>
    <xdr:from>
      <xdr:col>3</xdr:col>
      <xdr:colOff>243043</xdr:colOff>
      <xdr:row>1</xdr:row>
      <xdr:rowOff>130083</xdr:rowOff>
    </xdr:from>
    <xdr:to>
      <xdr:col>5</xdr:col>
      <xdr:colOff>306458</xdr:colOff>
      <xdr:row>3</xdr:row>
      <xdr:rowOff>190497</xdr:rowOff>
    </xdr:to>
    <xdr:sp macro="" textlink="">
      <xdr:nvSpPr>
        <xdr:cNvPr id="5" name="Textfeld 4"/>
        <xdr:cNvSpPr txBox="1"/>
      </xdr:nvSpPr>
      <xdr:spPr>
        <a:xfrm>
          <a:off x="6496413" y="908648"/>
          <a:ext cx="2018110" cy="11702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GB" sz="900" b="1">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b="1">
              <a:solidFill>
                <a:schemeClr val="dk1"/>
              </a:solidFill>
              <a:latin typeface="Arial" panose="020B0604020202020204" pitchFamily="34" charset="0"/>
              <a:ea typeface="+mn-ea"/>
              <a:cs typeface="Arial" panose="020B0604020202020204" pitchFamily="34" charset="0"/>
            </a:rPr>
            <a:t/>
          </a:r>
          <a:br>
            <a:rPr lang="en-GB" sz="900" b="1">
              <a:solidFill>
                <a:schemeClr val="dk1"/>
              </a:solidFill>
              <a:latin typeface="Arial" panose="020B0604020202020204" pitchFamily="34" charset="0"/>
              <a:ea typeface="+mn-ea"/>
              <a:cs typeface="Arial" panose="020B0604020202020204" pitchFamily="34" charset="0"/>
            </a:rPr>
          </a:br>
          <a:r>
            <a:rPr lang="en-GB" sz="900" b="1" baseline="0">
              <a:solidFill>
                <a:schemeClr val="dk1"/>
              </a:solidFill>
              <a:effectLst/>
              <a:latin typeface="Arial" panose="020B0604020202020204" pitchFamily="34" charset="0"/>
              <a:ea typeface="+mn-ea"/>
              <a:cs typeface="Arial" panose="020B0604020202020204" pitchFamily="34" charset="0"/>
            </a:rPr>
            <a:t>HR</a:t>
          </a:r>
          <a:r>
            <a:rPr lang="en-GB" sz="900" b="0" baseline="0">
              <a:solidFill>
                <a:schemeClr val="dk1"/>
              </a:solidFill>
              <a:effectLst/>
              <a:latin typeface="Arial" panose="020B0604020202020204" pitchFamily="34" charset="0"/>
              <a:ea typeface="+mn-ea"/>
              <a:cs typeface="Arial" panose="020B0604020202020204" pitchFamily="34" charset="0"/>
            </a:rPr>
            <a:t> human ressources</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b="1">
              <a:latin typeface="Arial" panose="020B0604020202020204" pitchFamily="34" charset="0"/>
              <a:cs typeface="Arial" panose="020B0604020202020204" pitchFamily="34" charset="0"/>
            </a:rPr>
            <a:t>SB</a:t>
          </a:r>
          <a:r>
            <a:rPr lang="en-GB" sz="900" b="1" baseline="0">
              <a:latin typeface="Arial" panose="020B0604020202020204" pitchFamily="34" charset="0"/>
              <a:cs typeface="Arial" panose="020B0604020202020204" pitchFamily="34" charset="0"/>
            </a:rPr>
            <a:t> </a:t>
          </a:r>
          <a:r>
            <a:rPr lang="en-GB" sz="900" b="0" baseline="0">
              <a:latin typeface="Arial" panose="020B0604020202020204" pitchFamily="34" charset="0"/>
              <a:cs typeface="Arial" panose="020B0604020202020204" pitchFamily="34" charset="0"/>
            </a:rPr>
            <a:t>salary band</a:t>
          </a:r>
        </a:p>
        <a:p>
          <a:pPr marL="0" marR="0" lvl="0" indent="0" defTabSz="914400" eaLnBrk="1" fontAlgn="auto" latinLnBrk="0" hangingPunct="1">
            <a:lnSpc>
              <a:spcPct val="100000"/>
            </a:lnSpc>
            <a:spcBef>
              <a:spcPts val="0"/>
            </a:spcBef>
            <a:spcAft>
              <a:spcPts val="0"/>
            </a:spcAft>
            <a:buClrTx/>
            <a:buSzTx/>
            <a:buFontTx/>
            <a:buNone/>
            <a:tabLst/>
            <a:defRPr/>
          </a:pPr>
          <a:r>
            <a:rPr lang="en-GB" sz="900" b="1">
              <a:latin typeface="Arial" panose="020B0604020202020204" pitchFamily="34" charset="0"/>
              <a:cs typeface="Arial" panose="020B0604020202020204" pitchFamily="34" charset="0"/>
            </a:rPr>
            <a:t>n/a </a:t>
          </a:r>
          <a:r>
            <a:rPr lang="en-GB" sz="900" b="0">
              <a:latin typeface="Arial" panose="020B0604020202020204" pitchFamily="34" charset="0"/>
              <a:cs typeface="Arial" panose="020B0604020202020204" pitchFamily="34" charset="0"/>
            </a:rPr>
            <a:t>not available</a:t>
          </a:r>
          <a:r>
            <a:rPr lang="en-GB" sz="900" b="0" baseline="0">
              <a:latin typeface="Arial" panose="020B0604020202020204" pitchFamily="34" charset="0"/>
              <a:cs typeface="Arial" panose="020B0604020202020204" pitchFamily="34" charset="0"/>
            </a:rPr>
            <a:t> / not applicable</a:t>
          </a:r>
        </a:p>
        <a:p>
          <a:pPr marL="0" marR="0" lvl="0" indent="0" defTabSz="914400" eaLnBrk="1" fontAlgn="auto" latinLnBrk="0" hangingPunct="1">
            <a:lnSpc>
              <a:spcPct val="100000"/>
            </a:lnSpc>
            <a:spcBef>
              <a:spcPts val="0"/>
            </a:spcBef>
            <a:spcAft>
              <a:spcPts val="0"/>
            </a:spcAft>
            <a:buClrTx/>
            <a:buSzTx/>
            <a:buFontTx/>
            <a:buNone/>
            <a:tabLst/>
            <a:defRPr/>
          </a:pPr>
          <a:r>
            <a:rPr lang="en-GB" sz="900" b="1" baseline="0">
              <a:latin typeface="Arial" panose="020B0604020202020204" pitchFamily="34" charset="0"/>
              <a:cs typeface="Arial" panose="020B0604020202020204" pitchFamily="34" charset="0"/>
            </a:rPr>
            <a:t>Ø</a:t>
          </a:r>
          <a:r>
            <a:rPr lang="en-GB" sz="900" b="0" baseline="0">
              <a:latin typeface="Arial" panose="020B0604020202020204" pitchFamily="34" charset="0"/>
              <a:cs typeface="Arial" panose="020B0604020202020204" pitchFamily="34" charset="0"/>
            </a:rPr>
            <a:t> average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6242071</xdr:colOff>
      <xdr:row>0</xdr:row>
      <xdr:rowOff>111980</xdr:rowOff>
    </xdr:from>
    <xdr:ext cx="1636779" cy="722713"/>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1365" y="111980"/>
          <a:ext cx="1636779" cy="722713"/>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3"/>
  <sheetViews>
    <sheetView showGridLines="0" tabSelected="1" topLeftCell="A3" zoomScaleNormal="100" workbookViewId="0">
      <selection activeCell="A13" sqref="A13"/>
    </sheetView>
  </sheetViews>
  <sheetFormatPr baseColWidth="10" defaultColWidth="11.42578125" defaultRowHeight="12.75"/>
  <cols>
    <col min="1" max="1" width="65.7109375" style="69" customWidth="1"/>
    <col min="2" max="2" width="13.42578125" style="30" customWidth="1"/>
    <col min="3" max="8" width="14.7109375" style="30" customWidth="1"/>
    <col min="9" max="16384" width="11.42578125" style="30"/>
  </cols>
  <sheetData>
    <row r="1" spans="1:14" ht="26.25">
      <c r="A1" s="70" t="s">
        <v>0</v>
      </c>
      <c r="B1" s="13"/>
      <c r="C1" s="14"/>
      <c r="D1" s="15"/>
      <c r="E1" s="15"/>
      <c r="F1" s="15"/>
      <c r="G1" s="15"/>
      <c r="H1" s="15"/>
    </row>
    <row r="2" spans="1:14" ht="12.75" customHeight="1">
      <c r="A2" s="29"/>
      <c r="B2" s="31"/>
      <c r="C2" s="14"/>
      <c r="D2" s="15"/>
      <c r="E2" s="15"/>
      <c r="F2" s="15"/>
      <c r="G2" s="15"/>
      <c r="H2" s="15"/>
    </row>
    <row r="3" spans="1:14" ht="74.25" customHeight="1">
      <c r="A3" s="63" t="s">
        <v>1</v>
      </c>
      <c r="B3" s="31"/>
      <c r="C3" s="14"/>
      <c r="D3" s="15"/>
      <c r="E3" s="15"/>
      <c r="F3" s="15"/>
      <c r="G3" s="15"/>
      <c r="H3" s="15"/>
    </row>
    <row r="4" spans="1:14" ht="26.25" customHeight="1">
      <c r="A4" s="29"/>
      <c r="B4" s="31"/>
      <c r="C4" s="14"/>
      <c r="D4" s="15"/>
      <c r="E4" s="15"/>
      <c r="F4" s="15"/>
      <c r="G4" s="15"/>
      <c r="H4" s="15"/>
    </row>
    <row r="5" spans="1:14" s="28" customFormat="1" ht="15.75">
      <c r="A5" s="71" t="s">
        <v>2</v>
      </c>
      <c r="B5" s="16"/>
      <c r="C5" s="32">
        <v>2019</v>
      </c>
      <c r="D5" s="33">
        <v>2018</v>
      </c>
      <c r="E5" s="33">
        <v>2017</v>
      </c>
      <c r="F5" s="33">
        <v>2016</v>
      </c>
      <c r="G5" s="33">
        <v>2015</v>
      </c>
      <c r="H5" s="44" t="s">
        <v>3</v>
      </c>
      <c r="I5" s="34"/>
      <c r="J5" s="34"/>
      <c r="K5" s="34"/>
      <c r="L5" s="34"/>
      <c r="M5" s="34"/>
      <c r="N5" s="34"/>
    </row>
    <row r="6" spans="1:14">
      <c r="A6" s="72" t="s">
        <v>4</v>
      </c>
      <c r="B6" s="17"/>
      <c r="C6" s="18"/>
      <c r="D6" s="35"/>
      <c r="E6" s="35"/>
      <c r="F6" s="35"/>
      <c r="G6" s="35"/>
      <c r="H6" s="35"/>
    </row>
    <row r="7" spans="1:14">
      <c r="A7" s="73"/>
      <c r="B7" s="36" t="s">
        <v>5</v>
      </c>
      <c r="C7" s="8"/>
      <c r="D7" s="15"/>
      <c r="E7" s="15"/>
      <c r="F7" s="15"/>
      <c r="G7" s="15"/>
      <c r="H7" s="15"/>
    </row>
    <row r="8" spans="1:14" s="38" customFormat="1">
      <c r="A8" s="74" t="s">
        <v>6</v>
      </c>
      <c r="B8" s="37" t="s">
        <v>7</v>
      </c>
      <c r="C8" s="5">
        <v>517.6</v>
      </c>
      <c r="D8" s="10">
        <v>481</v>
      </c>
      <c r="E8" s="10">
        <v>481</v>
      </c>
      <c r="F8" s="10">
        <v>481</v>
      </c>
      <c r="G8" s="10">
        <v>481</v>
      </c>
      <c r="H8" s="10">
        <v>488.32</v>
      </c>
    </row>
    <row r="9" spans="1:14" s="38" customFormat="1">
      <c r="A9" s="75" t="s">
        <v>8</v>
      </c>
      <c r="B9" s="37" t="s">
        <v>9</v>
      </c>
      <c r="C9" s="9">
        <v>53.9</v>
      </c>
      <c r="D9" s="10">
        <v>52.2</v>
      </c>
      <c r="E9" s="10">
        <v>54.4</v>
      </c>
      <c r="F9" s="10">
        <v>55.4</v>
      </c>
      <c r="G9" s="10" t="s">
        <v>10</v>
      </c>
      <c r="H9" s="10">
        <v>53.975000000000001</v>
      </c>
    </row>
    <row r="10" spans="1:14" s="38" customFormat="1">
      <c r="A10" s="75" t="s">
        <v>11</v>
      </c>
      <c r="B10" s="37" t="s">
        <v>9</v>
      </c>
      <c r="C10" s="9">
        <v>18.100000000000001</v>
      </c>
      <c r="D10" s="10">
        <v>18.100000000000001</v>
      </c>
      <c r="E10" s="10">
        <v>18.399999999999999</v>
      </c>
      <c r="F10" s="10">
        <v>18.600000000000001</v>
      </c>
      <c r="G10" s="10" t="s">
        <v>10</v>
      </c>
      <c r="H10" s="10">
        <v>18.3</v>
      </c>
    </row>
    <row r="11" spans="1:14" s="38" customFormat="1">
      <c r="A11" s="74" t="s">
        <v>12</v>
      </c>
      <c r="B11" s="37" t="s">
        <v>9</v>
      </c>
      <c r="C11" s="9">
        <v>89.8</v>
      </c>
      <c r="D11" s="10">
        <v>97.3</v>
      </c>
      <c r="E11" s="10">
        <v>96.8</v>
      </c>
      <c r="F11" s="10">
        <v>94.6</v>
      </c>
      <c r="G11" s="10">
        <v>95</v>
      </c>
      <c r="H11" s="10">
        <v>94.7</v>
      </c>
    </row>
    <row r="12" spans="1:14" s="38" customFormat="1">
      <c r="A12" s="74" t="s">
        <v>13</v>
      </c>
      <c r="B12" s="37" t="s">
        <v>7</v>
      </c>
      <c r="C12" s="45">
        <v>488</v>
      </c>
      <c r="D12" s="46">
        <v>493</v>
      </c>
      <c r="E12" s="46">
        <v>492</v>
      </c>
      <c r="F12" s="46">
        <v>477</v>
      </c>
      <c r="G12" s="46">
        <v>494</v>
      </c>
      <c r="H12" s="46">
        <v>488.8</v>
      </c>
    </row>
    <row r="13" spans="1:14" s="38" customFormat="1">
      <c r="A13" s="74" t="s">
        <v>14</v>
      </c>
      <c r="B13" s="37" t="s">
        <v>7</v>
      </c>
      <c r="C13" s="45">
        <v>23</v>
      </c>
      <c r="D13" s="46">
        <v>25</v>
      </c>
      <c r="E13" s="46">
        <v>26</v>
      </c>
      <c r="F13" s="46">
        <v>22</v>
      </c>
      <c r="G13" s="46">
        <v>35</v>
      </c>
      <c r="H13" s="46">
        <v>26.2</v>
      </c>
    </row>
    <row r="14" spans="1:14" s="38" customFormat="1">
      <c r="A14" s="74" t="s">
        <v>15</v>
      </c>
      <c r="B14" s="54" t="s">
        <v>16</v>
      </c>
      <c r="C14" s="45">
        <v>536</v>
      </c>
      <c r="D14" s="46">
        <v>537</v>
      </c>
      <c r="E14" s="46">
        <v>534</v>
      </c>
      <c r="F14" s="46">
        <v>513</v>
      </c>
      <c r="G14" s="46">
        <v>527</v>
      </c>
      <c r="H14" s="46">
        <v>529.4</v>
      </c>
    </row>
    <row r="15" spans="1:14" s="38" customFormat="1">
      <c r="A15" s="74" t="s">
        <v>14</v>
      </c>
      <c r="B15" s="54" t="s">
        <v>16</v>
      </c>
      <c r="C15" s="45">
        <v>28</v>
      </c>
      <c r="D15" s="46">
        <v>29</v>
      </c>
      <c r="E15" s="46">
        <v>32</v>
      </c>
      <c r="F15" s="46">
        <v>25</v>
      </c>
      <c r="G15" s="46">
        <v>41</v>
      </c>
      <c r="H15" s="46">
        <v>31</v>
      </c>
    </row>
    <row r="16" spans="1:14" s="38" customFormat="1">
      <c r="A16" s="29"/>
      <c r="B16" s="31"/>
      <c r="C16" s="6"/>
      <c r="D16" s="2"/>
      <c r="E16" s="2"/>
      <c r="F16" s="2"/>
      <c r="G16" s="2"/>
      <c r="H16" s="2"/>
    </row>
    <row r="17" spans="1:8" s="38" customFormat="1">
      <c r="A17" s="29"/>
      <c r="B17" s="31"/>
      <c r="C17" s="7"/>
      <c r="D17" s="3"/>
      <c r="E17" s="3"/>
      <c r="F17" s="3"/>
      <c r="G17" s="3"/>
      <c r="H17" s="3"/>
    </row>
    <row r="18" spans="1:8" s="38" customFormat="1">
      <c r="A18" s="29"/>
      <c r="B18" s="31"/>
      <c r="C18" s="7"/>
      <c r="D18" s="3"/>
      <c r="E18" s="3"/>
      <c r="F18" s="3"/>
      <c r="G18" s="3"/>
      <c r="H18" s="3"/>
    </row>
    <row r="19" spans="1:8" s="38" customFormat="1">
      <c r="A19" s="29"/>
      <c r="B19" s="31"/>
      <c r="C19" s="7"/>
      <c r="D19" s="3"/>
      <c r="E19" s="3"/>
      <c r="F19" s="3"/>
      <c r="G19" s="3"/>
      <c r="H19" s="3"/>
    </row>
    <row r="20" spans="1:8" s="38" customFormat="1" ht="15.75">
      <c r="A20" s="71" t="s">
        <v>17</v>
      </c>
      <c r="B20" s="16"/>
      <c r="C20" s="32">
        <f>$C$5</f>
        <v>2019</v>
      </c>
      <c r="D20" s="33">
        <f>$D$5</f>
        <v>2018</v>
      </c>
      <c r="E20" s="33">
        <f>$E$5</f>
        <v>2017</v>
      </c>
      <c r="F20" s="33">
        <f>$F$5</f>
        <v>2016</v>
      </c>
      <c r="G20" s="33">
        <f>$G$5</f>
        <v>2015</v>
      </c>
      <c r="H20" s="44" t="str">
        <f>H$5</f>
        <v xml:space="preserve">5-year Ø </v>
      </c>
    </row>
    <row r="21" spans="1:8" s="38" customFormat="1">
      <c r="A21" s="72" t="str">
        <f>A$6</f>
        <v>FINMA-wide, as at EOY</v>
      </c>
      <c r="B21" s="17"/>
      <c r="C21" s="18"/>
      <c r="D21" s="35"/>
      <c r="E21" s="35"/>
      <c r="F21" s="35"/>
      <c r="G21" s="35"/>
      <c r="H21" s="35"/>
    </row>
    <row r="22" spans="1:8" s="38" customFormat="1" ht="15.75">
      <c r="A22" s="71"/>
      <c r="B22" s="36" t="str">
        <f>$B$7</f>
        <v>Unit</v>
      </c>
      <c r="C22" s="18"/>
      <c r="D22" s="15"/>
      <c r="E22" s="15"/>
      <c r="F22" s="49"/>
      <c r="G22" s="49"/>
      <c r="H22" s="49"/>
    </row>
    <row r="23" spans="1:8" s="38" customFormat="1">
      <c r="A23" s="74" t="s">
        <v>18</v>
      </c>
      <c r="B23" s="54" t="s">
        <v>16</v>
      </c>
      <c r="C23" s="50">
        <v>59</v>
      </c>
      <c r="D23" s="51">
        <v>51</v>
      </c>
      <c r="E23" s="51">
        <v>70</v>
      </c>
      <c r="F23" s="52">
        <v>73</v>
      </c>
      <c r="G23" s="52">
        <v>85</v>
      </c>
      <c r="H23" s="52">
        <f t="shared" ref="H23:H29" si="0">AVERAGE(C23:G23)</f>
        <v>67.599999999999994</v>
      </c>
    </row>
    <row r="24" spans="1:8" s="38" customFormat="1">
      <c r="A24" s="74" t="s">
        <v>19</v>
      </c>
      <c r="B24" s="37" t="s">
        <v>9</v>
      </c>
      <c r="C24" s="50">
        <v>46</v>
      </c>
      <c r="D24" s="51">
        <v>45</v>
      </c>
      <c r="E24" s="51">
        <v>43</v>
      </c>
      <c r="F24" s="52">
        <v>48</v>
      </c>
      <c r="G24" s="52">
        <v>49</v>
      </c>
      <c r="H24" s="52">
        <f t="shared" si="0"/>
        <v>46.2</v>
      </c>
    </row>
    <row r="25" spans="1:8" s="38" customFormat="1">
      <c r="A25" s="76" t="s">
        <v>20</v>
      </c>
      <c r="B25" s="37" t="s">
        <v>9</v>
      </c>
      <c r="C25" s="53">
        <v>41</v>
      </c>
      <c r="D25" s="51">
        <v>37</v>
      </c>
      <c r="E25" s="51">
        <v>53</v>
      </c>
      <c r="F25" s="52">
        <v>52</v>
      </c>
      <c r="G25" s="52">
        <v>57</v>
      </c>
      <c r="H25" s="52">
        <f t="shared" si="0"/>
        <v>48</v>
      </c>
    </row>
    <row r="26" spans="1:8" s="88" customFormat="1" ht="25.5">
      <c r="A26" s="84" t="s">
        <v>57</v>
      </c>
      <c r="B26" s="65" t="s">
        <v>9</v>
      </c>
      <c r="C26" s="85">
        <v>43</v>
      </c>
      <c r="D26" s="86">
        <v>71</v>
      </c>
      <c r="E26" s="86">
        <v>62</v>
      </c>
      <c r="F26" s="87">
        <v>51</v>
      </c>
      <c r="G26" s="87">
        <v>52</v>
      </c>
      <c r="H26" s="87">
        <f t="shared" si="0"/>
        <v>55.8</v>
      </c>
    </row>
    <row r="27" spans="1:8" s="38" customFormat="1">
      <c r="A27" s="75" t="s">
        <v>21</v>
      </c>
      <c r="B27" s="37" t="s">
        <v>9</v>
      </c>
      <c r="C27" s="53">
        <v>80</v>
      </c>
      <c r="D27" s="51">
        <v>75</v>
      </c>
      <c r="E27" s="51">
        <v>70</v>
      </c>
      <c r="F27" s="52">
        <v>76</v>
      </c>
      <c r="G27" s="52">
        <v>78</v>
      </c>
      <c r="H27" s="52">
        <f t="shared" si="0"/>
        <v>75.8</v>
      </c>
    </row>
    <row r="28" spans="1:8" s="38" customFormat="1">
      <c r="A28" s="74" t="s">
        <v>22</v>
      </c>
      <c r="B28" s="54" t="s">
        <v>23</v>
      </c>
      <c r="C28" s="50">
        <v>19</v>
      </c>
      <c r="D28" s="51">
        <v>15</v>
      </c>
      <c r="E28" s="51">
        <v>22</v>
      </c>
      <c r="F28" s="52">
        <v>18</v>
      </c>
      <c r="G28" s="52">
        <v>18</v>
      </c>
      <c r="H28" s="52">
        <f t="shared" si="0"/>
        <v>18.399999999999999</v>
      </c>
    </row>
    <row r="29" spans="1:8" s="38" customFormat="1">
      <c r="A29" s="76" t="s">
        <v>24</v>
      </c>
      <c r="B29" s="54" t="s">
        <v>16</v>
      </c>
      <c r="C29" s="50">
        <v>3</v>
      </c>
      <c r="D29" s="51">
        <v>2</v>
      </c>
      <c r="E29" s="51">
        <v>1</v>
      </c>
      <c r="F29" s="52">
        <v>0</v>
      </c>
      <c r="G29" s="52">
        <v>0</v>
      </c>
      <c r="H29" s="52">
        <f t="shared" si="0"/>
        <v>1.2</v>
      </c>
    </row>
    <row r="30" spans="1:8" s="38" customFormat="1">
      <c r="A30" s="29"/>
      <c r="B30" s="31"/>
      <c r="C30" s="6"/>
      <c r="D30" s="2"/>
      <c r="E30" s="2"/>
      <c r="F30" s="2"/>
      <c r="G30" s="2"/>
      <c r="H30" s="2"/>
    </row>
    <row r="31" spans="1:8" s="38" customFormat="1">
      <c r="A31" s="29"/>
      <c r="B31" s="31"/>
      <c r="C31" s="7"/>
      <c r="D31" s="3"/>
      <c r="E31" s="3"/>
      <c r="F31" s="3"/>
      <c r="G31" s="3"/>
      <c r="H31" s="3"/>
    </row>
    <row r="32" spans="1:8" s="38" customFormat="1">
      <c r="A32" s="29"/>
      <c r="B32" s="31"/>
      <c r="C32" s="7"/>
      <c r="D32" s="3"/>
      <c r="E32" s="3"/>
      <c r="F32" s="3"/>
      <c r="G32" s="3"/>
      <c r="H32" s="3"/>
    </row>
    <row r="33" spans="1:8" s="38" customFormat="1">
      <c r="A33" s="29"/>
      <c r="B33" s="31"/>
      <c r="C33" s="7"/>
      <c r="D33" s="3"/>
      <c r="E33" s="3"/>
      <c r="F33" s="3"/>
      <c r="G33" s="3"/>
      <c r="H33" s="3"/>
    </row>
    <row r="34" spans="1:8" s="38" customFormat="1" ht="15.75">
      <c r="A34" s="71" t="s">
        <v>25</v>
      </c>
      <c r="B34" s="16"/>
      <c r="C34" s="32">
        <f>$C$5</f>
        <v>2019</v>
      </c>
      <c r="D34" s="33">
        <f>$D$5</f>
        <v>2018</v>
      </c>
      <c r="E34" s="33">
        <f>$E$5</f>
        <v>2017</v>
      </c>
      <c r="F34" s="33">
        <f>$F$5</f>
        <v>2016</v>
      </c>
      <c r="G34" s="33">
        <f>$G$5</f>
        <v>2015</v>
      </c>
      <c r="H34" s="44" t="str">
        <f>H$5</f>
        <v xml:space="preserve">5-year Ø </v>
      </c>
    </row>
    <row r="35" spans="1:8" s="38" customFormat="1">
      <c r="A35" s="72" t="str">
        <f>A$6</f>
        <v>FINMA-wide, as at EOY</v>
      </c>
      <c r="B35" s="17"/>
      <c r="C35" s="18"/>
      <c r="D35" s="35"/>
      <c r="E35" s="35"/>
      <c r="F35" s="35"/>
      <c r="G35" s="35"/>
      <c r="H35" s="35"/>
    </row>
    <row r="36" spans="1:8" s="38" customFormat="1">
      <c r="A36" s="29"/>
      <c r="B36" s="36" t="str">
        <f>$B$7</f>
        <v>Unit</v>
      </c>
      <c r="C36" s="18"/>
      <c r="D36" s="15"/>
      <c r="E36" s="15"/>
      <c r="F36" s="15"/>
      <c r="G36" s="15"/>
      <c r="H36" s="15"/>
    </row>
    <row r="37" spans="1:8" s="38" customFormat="1">
      <c r="A37" s="77" t="s">
        <v>26</v>
      </c>
      <c r="B37" s="39" t="s">
        <v>27</v>
      </c>
      <c r="C37" s="25">
        <v>1217</v>
      </c>
      <c r="D37" s="26">
        <v>1444</v>
      </c>
      <c r="E37" s="23">
        <v>1694</v>
      </c>
      <c r="F37" s="23">
        <v>1585</v>
      </c>
      <c r="G37" s="23">
        <v>989</v>
      </c>
      <c r="H37" s="1">
        <v>1385.8</v>
      </c>
    </row>
    <row r="38" spans="1:8" s="38" customFormat="1">
      <c r="A38" s="77" t="s">
        <v>28</v>
      </c>
      <c r="B38" s="39" t="s">
        <v>27</v>
      </c>
      <c r="C38" s="19">
        <v>2.5</v>
      </c>
      <c r="D38" s="23">
        <v>3.1</v>
      </c>
      <c r="E38" s="23">
        <v>3.6</v>
      </c>
      <c r="F38" s="23">
        <v>3.5</v>
      </c>
      <c r="G38" s="23">
        <v>2.2000000000000002</v>
      </c>
      <c r="H38" s="10">
        <v>2.9799999999999995</v>
      </c>
    </row>
    <row r="39" spans="1:8" s="38" customFormat="1">
      <c r="A39" s="77" t="s">
        <v>29</v>
      </c>
      <c r="B39" s="39" t="s">
        <v>30</v>
      </c>
      <c r="C39" s="19">
        <v>780</v>
      </c>
      <c r="D39" s="23">
        <v>720</v>
      </c>
      <c r="E39" s="23">
        <v>867</v>
      </c>
      <c r="F39" s="23">
        <v>890</v>
      </c>
      <c r="G39" s="23">
        <v>709</v>
      </c>
      <c r="H39" s="1">
        <v>793.2</v>
      </c>
    </row>
    <row r="40" spans="1:8" s="40" customFormat="1">
      <c r="A40" s="77" t="s">
        <v>31</v>
      </c>
      <c r="B40" s="39" t="s">
        <v>30</v>
      </c>
      <c r="C40" s="19">
        <v>1.6</v>
      </c>
      <c r="D40" s="23">
        <v>1.5</v>
      </c>
      <c r="E40" s="23">
        <v>1.9</v>
      </c>
      <c r="F40" s="23">
        <v>2</v>
      </c>
      <c r="G40" s="23">
        <v>1.6</v>
      </c>
      <c r="H40" s="10">
        <v>1.72</v>
      </c>
    </row>
    <row r="41" spans="1:8">
      <c r="A41" s="78" t="s">
        <v>32</v>
      </c>
      <c r="B41" s="55" t="s">
        <v>23</v>
      </c>
      <c r="C41" s="19">
        <v>7</v>
      </c>
      <c r="D41" s="48">
        <v>7</v>
      </c>
      <c r="E41" s="48">
        <v>2</v>
      </c>
      <c r="F41" s="48">
        <v>10</v>
      </c>
      <c r="G41" s="48">
        <v>7</v>
      </c>
      <c r="H41" s="1">
        <v>6.6</v>
      </c>
    </row>
    <row r="42" spans="1:8" s="40" customFormat="1">
      <c r="A42" s="79" t="s">
        <v>33</v>
      </c>
      <c r="B42" s="56" t="s">
        <v>23</v>
      </c>
      <c r="C42" s="19">
        <v>11</v>
      </c>
      <c r="D42" s="47">
        <v>8</v>
      </c>
      <c r="E42" s="47">
        <v>4</v>
      </c>
      <c r="F42" s="47">
        <v>0</v>
      </c>
      <c r="G42" s="47">
        <v>0</v>
      </c>
      <c r="H42" s="1">
        <v>4.5999999999999996</v>
      </c>
    </row>
    <row r="43" spans="1:8" s="40" customFormat="1">
      <c r="A43" s="29"/>
      <c r="B43" s="31"/>
      <c r="C43" s="7"/>
      <c r="D43" s="3"/>
      <c r="E43" s="3"/>
      <c r="F43" s="3"/>
      <c r="G43" s="3"/>
      <c r="H43" s="3"/>
    </row>
    <row r="44" spans="1:8" s="40" customFormat="1">
      <c r="A44" s="29"/>
      <c r="B44" s="31"/>
      <c r="C44" s="7"/>
      <c r="D44" s="3"/>
      <c r="E44" s="3"/>
      <c r="F44" s="3"/>
      <c r="G44" s="3"/>
      <c r="H44" s="3"/>
    </row>
    <row r="45" spans="1:8" s="40" customFormat="1">
      <c r="A45" s="29"/>
      <c r="B45" s="31"/>
      <c r="C45" s="7"/>
      <c r="D45" s="3"/>
      <c r="E45" s="3"/>
      <c r="F45" s="3"/>
      <c r="G45" s="3"/>
      <c r="H45" s="3"/>
    </row>
    <row r="46" spans="1:8" s="40" customFormat="1">
      <c r="A46" s="29"/>
      <c r="B46" s="31"/>
      <c r="C46" s="7"/>
      <c r="D46" s="3"/>
      <c r="E46" s="3"/>
      <c r="F46" s="3"/>
      <c r="G46" s="3"/>
      <c r="H46" s="3"/>
    </row>
    <row r="47" spans="1:8" s="40" customFormat="1" ht="15.75">
      <c r="A47" s="71" t="s">
        <v>34</v>
      </c>
      <c r="B47" s="16"/>
      <c r="C47" s="32">
        <f>$C$5</f>
        <v>2019</v>
      </c>
      <c r="D47" s="33">
        <f>$D$5</f>
        <v>2018</v>
      </c>
      <c r="E47" s="33">
        <f>$E$5</f>
        <v>2017</v>
      </c>
      <c r="F47" s="33">
        <f>$F$5</f>
        <v>2016</v>
      </c>
      <c r="G47" s="33">
        <f>$G$5</f>
        <v>2015</v>
      </c>
      <c r="H47" s="44" t="str">
        <f>H$5</f>
        <v xml:space="preserve">5-year Ø </v>
      </c>
    </row>
    <row r="48" spans="1:8" s="40" customFormat="1">
      <c r="A48" s="72" t="str">
        <f>A$6</f>
        <v>FINMA-wide, as at EOY</v>
      </c>
      <c r="B48" s="17"/>
      <c r="C48" s="18"/>
      <c r="D48" s="35"/>
      <c r="E48" s="35"/>
      <c r="F48" s="35"/>
      <c r="G48" s="35"/>
      <c r="H48" s="35"/>
    </row>
    <row r="49" spans="1:8" s="40" customFormat="1">
      <c r="A49" s="29"/>
      <c r="B49" s="36" t="str">
        <f>$B$7</f>
        <v>Unit</v>
      </c>
      <c r="C49" s="18"/>
      <c r="D49" s="15"/>
      <c r="E49" s="15"/>
      <c r="F49" s="15"/>
      <c r="G49" s="15"/>
      <c r="H49" s="15"/>
    </row>
    <row r="50" spans="1:8" s="40" customFormat="1">
      <c r="A50" s="77" t="s">
        <v>35</v>
      </c>
      <c r="B50" s="39" t="s">
        <v>30</v>
      </c>
      <c r="C50" s="19">
        <v>151.1</v>
      </c>
      <c r="D50" s="20">
        <v>151</v>
      </c>
      <c r="E50" s="20">
        <v>150.4</v>
      </c>
      <c r="F50" s="20">
        <v>149.69999999999999</v>
      </c>
      <c r="G50" s="20">
        <v>146.19999999999999</v>
      </c>
      <c r="H50" s="20">
        <v>149.68</v>
      </c>
    </row>
    <row r="51" spans="1:8" s="40" customFormat="1">
      <c r="A51" s="80" t="s">
        <v>36</v>
      </c>
      <c r="B51" s="27" t="s">
        <v>37</v>
      </c>
      <c r="C51" s="21" t="s">
        <v>38</v>
      </c>
      <c r="D51" s="22" t="s">
        <v>38</v>
      </c>
      <c r="E51" s="22" t="s">
        <v>38</v>
      </c>
      <c r="F51" s="22" t="s">
        <v>38</v>
      </c>
      <c r="G51" s="22" t="s">
        <v>38</v>
      </c>
      <c r="H51" s="22" t="s">
        <v>38</v>
      </c>
    </row>
    <row r="52" spans="1:8" s="40" customFormat="1">
      <c r="A52" s="81" t="s">
        <v>39</v>
      </c>
      <c r="B52" s="57" t="s">
        <v>9</v>
      </c>
      <c r="C52" s="58">
        <v>1.7</v>
      </c>
      <c r="D52" s="59">
        <v>3.1</v>
      </c>
      <c r="E52" s="59">
        <v>3.1</v>
      </c>
      <c r="F52" s="59">
        <v>2.6</v>
      </c>
      <c r="G52" s="60" t="s">
        <v>10</v>
      </c>
      <c r="H52" s="61">
        <v>2.625</v>
      </c>
    </row>
    <row r="53" spans="1:8" s="40" customFormat="1">
      <c r="A53" s="77" t="s">
        <v>40</v>
      </c>
      <c r="B53" s="39" t="s">
        <v>9</v>
      </c>
      <c r="C53" s="24">
        <v>90.8</v>
      </c>
      <c r="D53" s="20">
        <v>91.4</v>
      </c>
      <c r="E53" s="20">
        <v>91.8</v>
      </c>
      <c r="F53" s="20">
        <v>93</v>
      </c>
      <c r="G53" s="20">
        <v>93.7</v>
      </c>
      <c r="H53" s="20">
        <v>92.14</v>
      </c>
    </row>
    <row r="54" spans="1:8" s="40" customFormat="1">
      <c r="A54" s="81" t="s">
        <v>41</v>
      </c>
      <c r="B54" s="39" t="s">
        <v>9</v>
      </c>
      <c r="C54" s="19">
        <v>26.7</v>
      </c>
      <c r="D54" s="23">
        <v>24.1</v>
      </c>
      <c r="E54" s="23">
        <v>23.6</v>
      </c>
      <c r="F54" s="23">
        <v>20.9</v>
      </c>
      <c r="G54" s="23">
        <v>18.3</v>
      </c>
      <c r="H54" s="20">
        <v>22.720000000000002</v>
      </c>
    </row>
    <row r="55" spans="1:8" s="40" customFormat="1">
      <c r="A55" s="80" t="s">
        <v>42</v>
      </c>
      <c r="B55" s="39" t="s">
        <v>9</v>
      </c>
      <c r="C55" s="24">
        <v>2</v>
      </c>
      <c r="D55" s="23">
        <v>2.2999999999999998</v>
      </c>
      <c r="E55" s="23">
        <v>2.8</v>
      </c>
      <c r="F55" s="23">
        <v>2.2000000000000002</v>
      </c>
      <c r="G55" s="23">
        <v>2.1</v>
      </c>
      <c r="H55" s="20">
        <v>2.2800000000000002</v>
      </c>
    </row>
    <row r="56" spans="1:8" s="40" customFormat="1">
      <c r="A56" s="82"/>
      <c r="B56" s="41"/>
      <c r="C56" s="7"/>
      <c r="D56" s="3"/>
      <c r="E56" s="3"/>
      <c r="F56" s="3"/>
      <c r="G56" s="3"/>
      <c r="H56" s="3"/>
    </row>
    <row r="57" spans="1:8" s="40" customFormat="1">
      <c r="A57" s="82"/>
      <c r="B57" s="41"/>
      <c r="C57" s="7"/>
      <c r="D57" s="3"/>
      <c r="E57" s="3"/>
      <c r="F57" s="3"/>
      <c r="G57" s="3"/>
      <c r="H57" s="3"/>
    </row>
    <row r="58" spans="1:8" s="40" customFormat="1">
      <c r="A58" s="82"/>
      <c r="B58" s="41"/>
      <c r="C58" s="7"/>
      <c r="D58" s="3"/>
      <c r="E58" s="3"/>
      <c r="F58" s="3"/>
      <c r="G58" s="3"/>
      <c r="H58" s="3"/>
    </row>
    <row r="59" spans="1:8" s="40" customFormat="1">
      <c r="A59" s="29"/>
      <c r="B59" s="31"/>
      <c r="C59" s="7"/>
      <c r="D59" s="3"/>
      <c r="E59" s="3"/>
      <c r="F59" s="3"/>
      <c r="G59" s="3"/>
      <c r="H59" s="3"/>
    </row>
    <row r="60" spans="1:8" s="40" customFormat="1" ht="15.75">
      <c r="A60" s="71" t="s">
        <v>43</v>
      </c>
      <c r="B60" s="16"/>
      <c r="C60" s="32">
        <f>$C$5</f>
        <v>2019</v>
      </c>
      <c r="D60" s="33">
        <f>$D$5</f>
        <v>2018</v>
      </c>
      <c r="E60" s="33">
        <f>$E$5</f>
        <v>2017</v>
      </c>
      <c r="F60" s="33">
        <f>$F$5</f>
        <v>2016</v>
      </c>
      <c r="G60" s="33">
        <f>$G$5</f>
        <v>2015</v>
      </c>
      <c r="H60" s="44" t="str">
        <f>H$5</f>
        <v xml:space="preserve">5-year Ø </v>
      </c>
    </row>
    <row r="61" spans="1:8" s="40" customFormat="1">
      <c r="A61" s="72" t="str">
        <f>A$6</f>
        <v>FINMA-wide, as at EOY</v>
      </c>
      <c r="B61" s="17"/>
      <c r="C61" s="42"/>
      <c r="D61" s="43"/>
      <c r="E61" s="43"/>
      <c r="F61" s="43"/>
      <c r="G61" s="43"/>
      <c r="H61" s="43"/>
    </row>
    <row r="62" spans="1:8" s="40" customFormat="1">
      <c r="A62" s="29"/>
      <c r="B62" s="36" t="str">
        <f>$B$7</f>
        <v>Unit</v>
      </c>
      <c r="C62" s="8"/>
      <c r="D62" s="4"/>
      <c r="E62" s="4"/>
      <c r="F62" s="4"/>
      <c r="G62" s="4"/>
      <c r="H62" s="4"/>
    </row>
    <row r="63" spans="1:8" s="40" customFormat="1">
      <c r="A63" s="75" t="s">
        <v>44</v>
      </c>
      <c r="B63" s="37" t="s">
        <v>9</v>
      </c>
      <c r="C63" s="9">
        <v>7.9</v>
      </c>
      <c r="D63" s="1">
        <v>7.3</v>
      </c>
      <c r="E63" s="1">
        <v>5.2</v>
      </c>
      <c r="F63" s="1">
        <v>10.9</v>
      </c>
      <c r="G63" s="1">
        <v>10.9</v>
      </c>
      <c r="H63" s="10">
        <v>8.44</v>
      </c>
    </row>
    <row r="64" spans="1:8" s="40" customFormat="1">
      <c r="A64" s="74" t="s">
        <v>45</v>
      </c>
      <c r="B64" s="37" t="s">
        <v>9</v>
      </c>
      <c r="C64" s="5">
        <v>0</v>
      </c>
      <c r="D64" s="1">
        <v>0</v>
      </c>
      <c r="E64" s="1">
        <v>0.2</v>
      </c>
      <c r="F64" s="1">
        <v>0.6</v>
      </c>
      <c r="G64" s="1">
        <v>0</v>
      </c>
      <c r="H64" s="10">
        <v>0.16</v>
      </c>
    </row>
    <row r="65" spans="1:8" s="40" customFormat="1">
      <c r="A65" s="75" t="s">
        <v>46</v>
      </c>
      <c r="B65" s="37" t="s">
        <v>9</v>
      </c>
      <c r="C65" s="11">
        <v>87.5</v>
      </c>
      <c r="D65" s="12">
        <v>91.9</v>
      </c>
      <c r="E65" s="12">
        <v>89</v>
      </c>
      <c r="F65" s="12">
        <v>96</v>
      </c>
      <c r="G65" s="12">
        <v>88</v>
      </c>
      <c r="H65" s="12">
        <v>90.47999999999999</v>
      </c>
    </row>
    <row r="66" spans="1:8" s="40" customFormat="1">
      <c r="A66" s="29"/>
      <c r="B66" s="31"/>
      <c r="C66" s="6"/>
      <c r="D66" s="2"/>
      <c r="E66" s="2"/>
      <c r="F66" s="2"/>
      <c r="G66" s="2"/>
      <c r="H66" s="2"/>
    </row>
    <row r="67" spans="1:8" s="40" customFormat="1">
      <c r="A67" s="29"/>
      <c r="B67" s="31"/>
      <c r="C67" s="7"/>
      <c r="D67" s="3"/>
      <c r="E67" s="3"/>
      <c r="F67" s="3"/>
      <c r="G67" s="3"/>
      <c r="H67" s="3"/>
    </row>
    <row r="68" spans="1:8" s="40" customFormat="1">
      <c r="A68" s="29"/>
      <c r="B68" s="31"/>
      <c r="C68" s="7"/>
      <c r="D68" s="3"/>
      <c r="E68" s="3"/>
      <c r="F68" s="3"/>
      <c r="G68" s="3"/>
      <c r="H68" s="3"/>
    </row>
    <row r="69" spans="1:8" s="40" customFormat="1">
      <c r="A69" s="29"/>
      <c r="B69" s="31"/>
      <c r="C69" s="7"/>
      <c r="D69" s="3"/>
      <c r="E69" s="3"/>
      <c r="F69" s="3"/>
      <c r="G69" s="3"/>
      <c r="H69" s="3"/>
    </row>
    <row r="70" spans="1:8" s="40" customFormat="1" ht="15.75">
      <c r="A70" s="71" t="s">
        <v>47</v>
      </c>
      <c r="B70" s="16"/>
      <c r="C70" s="32">
        <f>$C$5</f>
        <v>2019</v>
      </c>
      <c r="D70" s="33">
        <f>$D$5</f>
        <v>2018</v>
      </c>
      <c r="E70" s="33">
        <f>$E$5</f>
        <v>2017</v>
      </c>
      <c r="F70" s="33">
        <f>$F$5</f>
        <v>2016</v>
      </c>
      <c r="G70" s="33">
        <f>$G$5</f>
        <v>2015</v>
      </c>
      <c r="H70" s="44" t="str">
        <f>H$5</f>
        <v xml:space="preserve">5-year Ø </v>
      </c>
    </row>
    <row r="71" spans="1:8" s="40" customFormat="1">
      <c r="A71" s="72" t="str">
        <f>A$6</f>
        <v>FINMA-wide, as at EOY</v>
      </c>
      <c r="B71" s="17"/>
      <c r="C71" s="42"/>
      <c r="D71" s="43"/>
      <c r="E71" s="43"/>
      <c r="F71" s="43"/>
      <c r="G71" s="43"/>
      <c r="H71" s="43"/>
    </row>
    <row r="72" spans="1:8" s="40" customFormat="1">
      <c r="A72" s="29"/>
      <c r="B72" s="36" t="str">
        <f>$B$7</f>
        <v>Unit</v>
      </c>
      <c r="C72" s="8"/>
      <c r="D72" s="4"/>
      <c r="E72" s="4"/>
      <c r="F72" s="4"/>
      <c r="G72" s="4"/>
      <c r="H72" s="4"/>
    </row>
    <row r="73" spans="1:8" s="40" customFormat="1">
      <c r="A73" s="75" t="s">
        <v>48</v>
      </c>
      <c r="B73" s="37" t="s">
        <v>49</v>
      </c>
      <c r="C73" s="9">
        <v>42.9</v>
      </c>
      <c r="D73" s="10">
        <v>42.4</v>
      </c>
      <c r="E73" s="10">
        <v>42.1</v>
      </c>
      <c r="F73" s="10">
        <v>42</v>
      </c>
      <c r="G73" s="10">
        <v>41</v>
      </c>
      <c r="H73" s="10">
        <v>42.08</v>
      </c>
    </row>
    <row r="74" spans="1:8" s="40" customFormat="1">
      <c r="A74" s="74" t="s">
        <v>50</v>
      </c>
      <c r="B74" s="37" t="s">
        <v>49</v>
      </c>
      <c r="C74" s="9">
        <v>8.1</v>
      </c>
      <c r="D74" s="10">
        <v>7.8</v>
      </c>
      <c r="E74" s="10">
        <v>7.2</v>
      </c>
      <c r="F74" s="10">
        <v>7.2</v>
      </c>
      <c r="G74" s="10">
        <v>7</v>
      </c>
      <c r="H74" s="10">
        <v>7.4599999999999991</v>
      </c>
    </row>
    <row r="75" spans="1:8" s="40" customFormat="1">
      <c r="A75" s="74" t="s">
        <v>51</v>
      </c>
      <c r="B75" s="37" t="s">
        <v>9</v>
      </c>
      <c r="C75" s="9">
        <v>16</v>
      </c>
      <c r="D75" s="10">
        <v>16</v>
      </c>
      <c r="E75" s="10">
        <v>19</v>
      </c>
      <c r="F75" s="10">
        <v>17</v>
      </c>
      <c r="G75" s="10">
        <v>19</v>
      </c>
      <c r="H75" s="10">
        <v>17.399999999999999</v>
      </c>
    </row>
    <row r="76" spans="1:8" s="40" customFormat="1">
      <c r="A76" s="74" t="s">
        <v>52</v>
      </c>
      <c r="B76" s="37" t="s">
        <v>9</v>
      </c>
      <c r="C76" s="9">
        <v>13.8</v>
      </c>
      <c r="D76" s="10">
        <v>14.3</v>
      </c>
      <c r="E76" s="10">
        <v>15.2</v>
      </c>
      <c r="F76" s="10">
        <v>13.8</v>
      </c>
      <c r="G76" s="10">
        <v>13.7</v>
      </c>
      <c r="H76" s="10">
        <v>14.16</v>
      </c>
    </row>
    <row r="77" spans="1:8" s="40" customFormat="1">
      <c r="A77" s="74" t="s">
        <v>53</v>
      </c>
      <c r="B77" s="37" t="s">
        <v>9</v>
      </c>
      <c r="C77" s="9">
        <v>39.5</v>
      </c>
      <c r="D77" s="10">
        <v>39.6</v>
      </c>
      <c r="E77" s="10">
        <v>39.9</v>
      </c>
      <c r="F77" s="10">
        <v>40</v>
      </c>
      <c r="G77" s="10">
        <v>39</v>
      </c>
      <c r="H77" s="10">
        <v>39.6</v>
      </c>
    </row>
    <row r="78" spans="1:8" s="68" customFormat="1" ht="25.5">
      <c r="A78" s="84" t="s">
        <v>58</v>
      </c>
      <c r="B78" s="65" t="s">
        <v>9</v>
      </c>
      <c r="C78" s="66">
        <v>29.3</v>
      </c>
      <c r="D78" s="67">
        <v>26.7</v>
      </c>
      <c r="E78" s="67">
        <v>27</v>
      </c>
      <c r="F78" s="67">
        <v>27</v>
      </c>
      <c r="G78" s="67">
        <v>24.6</v>
      </c>
      <c r="H78" s="67">
        <v>26.919999999999998</v>
      </c>
    </row>
    <row r="79" spans="1:8" s="40" customFormat="1">
      <c r="A79" s="74" t="s">
        <v>54</v>
      </c>
      <c r="B79" s="37" t="s">
        <v>9</v>
      </c>
      <c r="C79" s="9">
        <v>23.3</v>
      </c>
      <c r="D79" s="10">
        <v>22.7</v>
      </c>
      <c r="E79" s="10">
        <v>20</v>
      </c>
      <c r="F79" s="10">
        <v>23</v>
      </c>
      <c r="G79" s="10">
        <v>20</v>
      </c>
      <c r="H79" s="10">
        <v>21.8</v>
      </c>
    </row>
    <row r="80" spans="1:8" s="40" customFormat="1">
      <c r="A80" s="83"/>
    </row>
    <row r="81" spans="1:1" s="40" customFormat="1">
      <c r="A81" s="83"/>
    </row>
    <row r="82" spans="1:1" s="40" customFormat="1">
      <c r="A82" s="83"/>
    </row>
    <row r="83" spans="1:1" s="40" customFormat="1">
      <c r="A83" s="83"/>
    </row>
    <row r="84" spans="1:1" s="40" customFormat="1">
      <c r="A84" s="83"/>
    </row>
    <row r="85" spans="1:1" s="40" customFormat="1">
      <c r="A85" s="83"/>
    </row>
    <row r="86" spans="1:1" s="40" customFormat="1">
      <c r="A86" s="83"/>
    </row>
    <row r="87" spans="1:1" s="40" customFormat="1">
      <c r="A87" s="83"/>
    </row>
    <row r="88" spans="1:1" s="40" customFormat="1">
      <c r="A88" s="83"/>
    </row>
    <row r="89" spans="1:1" s="40" customFormat="1">
      <c r="A89" s="83"/>
    </row>
    <row r="90" spans="1:1" s="40" customFormat="1">
      <c r="A90" s="83"/>
    </row>
    <row r="91" spans="1:1" s="40" customFormat="1">
      <c r="A91" s="83"/>
    </row>
    <row r="92" spans="1:1" s="40" customFormat="1">
      <c r="A92" s="83"/>
    </row>
    <row r="93" spans="1:1" s="40" customFormat="1">
      <c r="A93" s="83"/>
    </row>
    <row r="94" spans="1:1" s="40" customFormat="1">
      <c r="A94" s="83"/>
    </row>
    <row r="95" spans="1:1" s="40" customFormat="1">
      <c r="A95" s="83"/>
    </row>
    <row r="96" spans="1:1" s="40" customFormat="1">
      <c r="A96" s="83"/>
    </row>
    <row r="97" spans="1:1" s="40" customFormat="1">
      <c r="A97" s="83"/>
    </row>
    <row r="98" spans="1:1" s="40" customFormat="1">
      <c r="A98" s="83"/>
    </row>
    <row r="99" spans="1:1" s="40" customFormat="1">
      <c r="A99" s="83"/>
    </row>
    <row r="100" spans="1:1" s="40" customFormat="1">
      <c r="A100" s="83"/>
    </row>
    <row r="101" spans="1:1" s="40" customFormat="1">
      <c r="A101" s="83"/>
    </row>
    <row r="102" spans="1:1" s="40" customFormat="1">
      <c r="A102" s="83"/>
    </row>
    <row r="103" spans="1:1" s="40" customFormat="1">
      <c r="A103" s="83"/>
    </row>
    <row r="104" spans="1:1" s="40" customFormat="1">
      <c r="A104" s="83"/>
    </row>
    <row r="105" spans="1:1" s="40" customFormat="1">
      <c r="A105" s="83"/>
    </row>
    <row r="106" spans="1:1" s="40" customFormat="1">
      <c r="A106" s="83"/>
    </row>
    <row r="107" spans="1:1" s="40" customFormat="1">
      <c r="A107" s="83"/>
    </row>
    <row r="108" spans="1:1" s="40" customFormat="1">
      <c r="A108" s="83"/>
    </row>
    <row r="109" spans="1:1" s="40" customFormat="1">
      <c r="A109" s="83"/>
    </row>
    <row r="110" spans="1:1" s="40" customFormat="1">
      <c r="A110" s="83"/>
    </row>
    <row r="111" spans="1:1" s="40" customFormat="1">
      <c r="A111" s="83"/>
    </row>
    <row r="112" spans="1:1" s="40" customFormat="1">
      <c r="A112" s="83"/>
    </row>
    <row r="113" spans="1:1" s="40" customFormat="1">
      <c r="A113" s="83"/>
    </row>
    <row r="114" spans="1:1" s="40" customFormat="1">
      <c r="A114" s="83"/>
    </row>
    <row r="115" spans="1:1" s="40" customFormat="1">
      <c r="A115" s="83"/>
    </row>
    <row r="116" spans="1:1" s="40" customFormat="1">
      <c r="A116" s="83"/>
    </row>
    <row r="117" spans="1:1" s="40" customFormat="1">
      <c r="A117" s="83"/>
    </row>
    <row r="118" spans="1:1" s="40" customFormat="1">
      <c r="A118" s="83"/>
    </row>
    <row r="119" spans="1:1" s="40" customFormat="1">
      <c r="A119" s="83"/>
    </row>
    <row r="120" spans="1:1" s="40" customFormat="1">
      <c r="A120" s="83"/>
    </row>
    <row r="121" spans="1:1" s="40" customFormat="1">
      <c r="A121" s="83"/>
    </row>
    <row r="122" spans="1:1" s="40" customFormat="1">
      <c r="A122" s="83"/>
    </row>
    <row r="123" spans="1:1" s="40" customFormat="1">
      <c r="A123" s="83"/>
    </row>
    <row r="124" spans="1:1" s="40" customFormat="1">
      <c r="A124" s="83"/>
    </row>
    <row r="125" spans="1:1" s="40" customFormat="1">
      <c r="A125" s="83"/>
    </row>
    <row r="126" spans="1:1" s="40" customFormat="1">
      <c r="A126" s="83"/>
    </row>
    <row r="127" spans="1:1" s="40" customFormat="1">
      <c r="A127" s="83"/>
    </row>
    <row r="128" spans="1:1" s="40" customFormat="1">
      <c r="A128" s="83"/>
    </row>
    <row r="129" spans="1:1" s="40" customFormat="1">
      <c r="A129" s="83"/>
    </row>
    <row r="130" spans="1:1" s="40" customFormat="1">
      <c r="A130" s="83"/>
    </row>
    <row r="131" spans="1:1" s="40" customFormat="1">
      <c r="A131" s="83"/>
    </row>
    <row r="132" spans="1:1" s="40" customFormat="1">
      <c r="A132" s="83"/>
    </row>
    <row r="133" spans="1:1" s="40" customFormat="1">
      <c r="A133" s="83"/>
    </row>
    <row r="134" spans="1:1" s="40" customFormat="1">
      <c r="A134" s="83"/>
    </row>
    <row r="135" spans="1:1" s="40" customFormat="1">
      <c r="A135" s="83"/>
    </row>
    <row r="136" spans="1:1" s="40" customFormat="1">
      <c r="A136" s="83"/>
    </row>
    <row r="137" spans="1:1" s="40" customFormat="1">
      <c r="A137" s="83"/>
    </row>
    <row r="138" spans="1:1" s="40" customFormat="1">
      <c r="A138" s="83"/>
    </row>
    <row r="139" spans="1:1" s="40" customFormat="1">
      <c r="A139" s="83"/>
    </row>
    <row r="140" spans="1:1" s="40" customFormat="1">
      <c r="A140" s="83"/>
    </row>
    <row r="141" spans="1:1" s="40" customFormat="1">
      <c r="A141" s="83"/>
    </row>
    <row r="142" spans="1:1" s="40" customFormat="1">
      <c r="A142" s="83"/>
    </row>
    <row r="143" spans="1:1" s="40" customFormat="1">
      <c r="A143" s="83"/>
    </row>
    <row r="144" spans="1:1" s="40" customFormat="1">
      <c r="A144" s="83"/>
    </row>
    <row r="145" spans="1:1" s="40" customFormat="1">
      <c r="A145" s="83"/>
    </row>
    <row r="146" spans="1:1" s="40" customFormat="1">
      <c r="A146" s="83"/>
    </row>
    <row r="147" spans="1:1" s="40" customFormat="1">
      <c r="A147" s="83"/>
    </row>
    <row r="148" spans="1:1" s="40" customFormat="1">
      <c r="A148" s="83"/>
    </row>
    <row r="149" spans="1:1" s="40" customFormat="1">
      <c r="A149" s="83"/>
    </row>
    <row r="150" spans="1:1" s="40" customFormat="1">
      <c r="A150" s="83"/>
    </row>
    <row r="151" spans="1:1" s="40" customFormat="1">
      <c r="A151" s="83"/>
    </row>
    <row r="152" spans="1:1" s="40" customFormat="1">
      <c r="A152" s="83"/>
    </row>
    <row r="153" spans="1:1" s="40" customFormat="1">
      <c r="A153" s="83"/>
    </row>
    <row r="154" spans="1:1" s="40" customFormat="1">
      <c r="A154" s="83"/>
    </row>
    <row r="155" spans="1:1" s="40" customFormat="1">
      <c r="A155" s="83"/>
    </row>
    <row r="156" spans="1:1" s="40" customFormat="1">
      <c r="A156" s="83"/>
    </row>
    <row r="157" spans="1:1" s="40" customFormat="1">
      <c r="A157" s="83"/>
    </row>
    <row r="158" spans="1:1" s="40" customFormat="1">
      <c r="A158" s="83"/>
    </row>
    <row r="159" spans="1:1" s="40" customFormat="1">
      <c r="A159" s="83"/>
    </row>
    <row r="160" spans="1:1" s="40" customFormat="1">
      <c r="A160" s="83"/>
    </row>
    <row r="161" spans="1:1" s="40" customFormat="1">
      <c r="A161" s="83"/>
    </row>
    <row r="162" spans="1:1" s="40" customFormat="1">
      <c r="A162" s="83"/>
    </row>
    <row r="163" spans="1:1" s="40" customFormat="1">
      <c r="A163" s="83"/>
    </row>
  </sheetData>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2"/>
  <sheetViews>
    <sheetView zoomScale="115" zoomScaleNormal="115" workbookViewId="0">
      <selection activeCell="D18" sqref="D18"/>
    </sheetView>
  </sheetViews>
  <sheetFormatPr baseColWidth="10" defaultColWidth="11.42578125" defaultRowHeight="12.75"/>
  <cols>
    <col min="1" max="1" width="2.7109375" style="62" customWidth="1"/>
    <col min="2" max="2" width="100.28515625" style="94" customWidth="1"/>
    <col min="3" max="8" width="9.5703125" style="62" customWidth="1"/>
    <col min="9" max="16384" width="11.42578125" style="62"/>
  </cols>
  <sheetData>
    <row r="1" spans="2:2" s="64" customFormat="1" ht="63.75" customHeight="1">
      <c r="B1" s="90"/>
    </row>
    <row r="2" spans="2:2" ht="37.5" customHeight="1">
      <c r="B2" s="91" t="s">
        <v>55</v>
      </c>
    </row>
    <row r="3" spans="2:2" ht="28.5">
      <c r="B3" s="92" t="s">
        <v>56</v>
      </c>
    </row>
    <row r="4" spans="2:2" ht="14.25">
      <c r="B4" s="93"/>
    </row>
    <row r="5" spans="2:2" ht="72">
      <c r="B5" s="89" t="s">
        <v>59</v>
      </c>
    </row>
    <row r="6" spans="2:2" ht="86.25">
      <c r="B6" s="89" t="s">
        <v>60</v>
      </c>
    </row>
    <row r="7" spans="2:2" ht="72">
      <c r="B7" s="89" t="s">
        <v>61</v>
      </c>
    </row>
    <row r="8" spans="2:2" ht="57.75">
      <c r="B8" s="89" t="s">
        <v>62</v>
      </c>
    </row>
    <row r="9" spans="2:2" ht="86.25">
      <c r="B9" s="89" t="s">
        <v>63</v>
      </c>
    </row>
    <row r="10" spans="2:2" ht="14.25">
      <c r="B10" s="93"/>
    </row>
    <row r="11" spans="2:2" ht="14.25">
      <c r="B11" s="93"/>
    </row>
    <row r="12" spans="2:2" ht="14.25">
      <c r="B12" s="93"/>
    </row>
    <row r="13" spans="2:2" ht="14.25">
      <c r="B13" s="93"/>
    </row>
    <row r="14" spans="2:2" ht="14.25">
      <c r="B14" s="93"/>
    </row>
    <row r="15" spans="2:2" ht="14.25">
      <c r="B15" s="93"/>
    </row>
    <row r="16" spans="2:2" ht="14.25">
      <c r="B16" s="93"/>
    </row>
    <row r="17" spans="2:2" ht="14.25">
      <c r="B17" s="93"/>
    </row>
    <row r="18" spans="2:2" ht="14.25">
      <c r="B18" s="93"/>
    </row>
    <row r="19" spans="2:2" ht="14.25">
      <c r="B19" s="93"/>
    </row>
    <row r="20" spans="2:2" ht="14.25">
      <c r="B20" s="93"/>
    </row>
    <row r="21" spans="2:2" ht="14.25">
      <c r="B21" s="93"/>
    </row>
    <row r="22" spans="2:2" ht="14.25">
      <c r="B22" s="93"/>
    </row>
    <row r="23" spans="2:2" ht="14.25">
      <c r="B23" s="93"/>
    </row>
    <row r="24" spans="2:2" ht="14.25">
      <c r="B24" s="93"/>
    </row>
    <row r="25" spans="2:2" ht="14.25">
      <c r="B25" s="93"/>
    </row>
    <row r="26" spans="2:2" ht="14.25">
      <c r="B26" s="93"/>
    </row>
    <row r="27" spans="2:2" ht="14.25">
      <c r="B27" s="93"/>
    </row>
    <row r="28" spans="2:2" ht="14.25">
      <c r="B28" s="93"/>
    </row>
    <row r="29" spans="2:2" ht="14.25">
      <c r="B29" s="93"/>
    </row>
    <row r="30" spans="2:2" ht="14.25">
      <c r="B30" s="93"/>
    </row>
    <row r="31" spans="2:2" ht="14.25">
      <c r="B31" s="93"/>
    </row>
    <row r="32" spans="2:2" ht="14.25">
      <c r="B32" s="93"/>
    </row>
    <row r="33" spans="2:2" ht="14.25">
      <c r="B33" s="93"/>
    </row>
    <row r="34" spans="2:2" ht="14.25">
      <c r="B34" s="93"/>
    </row>
    <row r="35" spans="2:2" ht="14.25">
      <c r="B35" s="93"/>
    </row>
    <row r="36" spans="2:2" ht="14.25">
      <c r="B36" s="93"/>
    </row>
    <row r="37" spans="2:2" ht="14.25">
      <c r="B37" s="93"/>
    </row>
    <row r="38" spans="2:2" ht="14.25">
      <c r="B38" s="93"/>
    </row>
    <row r="39" spans="2:2" ht="14.25">
      <c r="B39" s="93"/>
    </row>
    <row r="40" spans="2:2" ht="14.25">
      <c r="B40" s="93"/>
    </row>
    <row r="41" spans="2:2" ht="14.25">
      <c r="B41" s="93"/>
    </row>
    <row r="42" spans="2:2" ht="14.25">
      <c r="B42" s="93"/>
    </row>
    <row r="43" spans="2:2" ht="14.25">
      <c r="B43" s="93"/>
    </row>
    <row r="44" spans="2:2" ht="14.25">
      <c r="B44" s="93"/>
    </row>
    <row r="45" spans="2:2" ht="14.25">
      <c r="B45" s="93"/>
    </row>
    <row r="46" spans="2:2" ht="14.25">
      <c r="B46" s="93"/>
    </row>
    <row r="47" spans="2:2" ht="14.25">
      <c r="B47" s="93"/>
    </row>
    <row r="48" spans="2:2" ht="14.25">
      <c r="B48" s="93"/>
    </row>
    <row r="49" spans="2:2" ht="14.25">
      <c r="B49" s="93"/>
    </row>
    <row r="50" spans="2:2" ht="14.25">
      <c r="B50" s="93"/>
    </row>
    <row r="51" spans="2:2" ht="14.25">
      <c r="B51" s="93"/>
    </row>
    <row r="52" spans="2:2" ht="14.25">
      <c r="B52" s="93"/>
    </row>
    <row r="53" spans="2:2" ht="14.25">
      <c r="B53" s="93"/>
    </row>
    <row r="54" spans="2:2" ht="14.25">
      <c r="B54" s="93"/>
    </row>
    <row r="55" spans="2:2" ht="14.25">
      <c r="B55" s="93"/>
    </row>
    <row r="56" spans="2:2" ht="14.25">
      <c r="B56" s="93"/>
    </row>
    <row r="57" spans="2:2" ht="14.25">
      <c r="B57" s="93"/>
    </row>
    <row r="58" spans="2:2" ht="14.25">
      <c r="B58" s="93"/>
    </row>
    <row r="59" spans="2:2" ht="14.25">
      <c r="B59" s="93"/>
    </row>
    <row r="60" spans="2:2" ht="14.25">
      <c r="B60" s="93"/>
    </row>
    <row r="61" spans="2:2" ht="14.25">
      <c r="B61" s="93"/>
    </row>
    <row r="62" spans="2:2" ht="14.25">
      <c r="B62" s="93"/>
    </row>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ECZ4ZH7NWRVS-1939239469-1054</_dlc_DocId>
    <_dlc_DocIdUrl xmlns="033a9560-250f-4218-8c7b-f5995410fcfb">
      <Url>https://dok.finma.ch/sites/2043-PR/_layouts/15/DocIdRedir.aspx?ID=ECZ4ZH7NWRVS-1939239469-1054</Url>
      <Description>ECZ4ZH7NWRVS-1939239469-1054</Description>
    </_dlc_DocIdUrl>
    <ProjectNr xmlns="A174E549-536E-478A-BFA7-D5F84841562B">2043</ProjectNr>
    <FinalDocument xmlns="A174E549-536E-478A-BFA7-D5F84841562B">false</FinalDocument>
    <DocumentDate xmlns="A174E549-536E-478A-BFA7-D5F84841562B">2019-12-11T23:00:00+00:00</DocumentDate>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documentManagement>
</p:properties>
</file>

<file path=customXml/item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46C1F8-3284-4BEF-9038-BBAC549C1C5A}">
  <ds:schemaRefs>
    <ds:schemaRef ds:uri="http://schemas.microsoft.com/office/2006/metadata/properties"/>
    <ds:schemaRef ds:uri="033a9560-250f-4218-8c7b-f5995410f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174E549-536E-478A-BFA7-D5F84841562B"/>
    <ds:schemaRef ds:uri="http://purl.org/dc/elements/1.1/"/>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A4C17FB8-76E1-4DC8-9E55-345CC0477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a9560-250f-4218-8c7b-f5995410fcfb"/>
    <ds:schemaRef ds:uri="A174E549-536E-478A-BFA7-D5F84841562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002D17-2D55-4FB0-AC11-65FD43D764E4}">
  <ds:schemaRefs>
    <ds:schemaRef ds:uri="http://schemas.microsoft.com/sharepoint/events"/>
  </ds:schemaRefs>
</ds:datastoreItem>
</file>

<file path=customXml/itemProps4.xml><?xml version="1.0" encoding="utf-8"?>
<ds:datastoreItem xmlns:ds="http://schemas.openxmlformats.org/officeDocument/2006/customXml" ds:itemID="{33F845F0-8EFF-48E4-A316-D2D4D8E804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Key personnel indicators</vt:lpstr>
      <vt:lpstr>Focus topics in 2019</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Röthlisberger Adrian</cp:lastModifiedBy>
  <cp:lastPrinted>2020-01-20T16:35:31Z</cp:lastPrinted>
  <dcterms:created xsi:type="dcterms:W3CDTF">2019-12-06T10:00:13Z</dcterms:created>
  <dcterms:modified xsi:type="dcterms:W3CDTF">2020-06-09T15:13:24Z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acb9bd03-5c7b-47ad-aa8e-6a347f249fae</vt:lpwstr>
  </property>
  <property fmtid="{D5CDD505-2E9C-101B-9397-08002B2CF9AE}" pid="5" name="DocumentStatus">
    <vt:lpwstr>2</vt:lpwstr>
  </property>
</Properties>
</file>