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tik Jahresbericht 2019 DE/"/>
    </mc:Choice>
  </mc:AlternateContent>
  <bookViews>
    <workbookView xWindow="0" yWindow="0" windowWidth="15630" windowHeight="5790" tabRatio="496"/>
  </bookViews>
  <sheets>
    <sheet name="Verfügungen Enforcementg." sheetId="1" r:id="rId1"/>
  </sheets>
  <calcPr calcId="162913"/>
  <customWorkbookViews>
    <customWorkbookView name="Reinwand Monika - Persönliche Ansicht" guid="{955CA0C8-DC99-4498-B262-F95C5B4EFD6E}" mergeInterval="0" personalView="1" xWindow="152" yWindow="127" windowWidth="1589" windowHeight="848" tabRatio="496" activeSheetId="1"/>
    <customWorkbookView name="Häuptli Michael - Persönliche Ansicht" guid="{F0E7F9E3-6156-40D9-A09A-FC313BEC4C7B}" mergeInterval="0" personalView="1" maximized="1" xWindow="-11" yWindow="-11" windowWidth="1942" windowHeight="1042" tabRatio="49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  <c r="C62" i="1"/>
  <c r="B62" i="1"/>
  <c r="G50" i="1"/>
  <c r="F50" i="1"/>
  <c r="E50" i="1"/>
  <c r="D50" i="1"/>
  <c r="C50" i="1"/>
  <c r="B50" i="1"/>
  <c r="G38" i="1"/>
  <c r="F38" i="1"/>
  <c r="E38" i="1"/>
  <c r="D38" i="1"/>
  <c r="C38" i="1"/>
  <c r="B38" i="1"/>
  <c r="G23" i="1"/>
  <c r="F23" i="1"/>
  <c r="E23" i="1"/>
  <c r="D23" i="1"/>
  <c r="C23" i="1"/>
  <c r="B23" i="1"/>
  <c r="C15" i="1"/>
  <c r="D15" i="1"/>
  <c r="E15" i="1"/>
  <c r="F15" i="1"/>
  <c r="G15" i="1"/>
  <c r="B15" i="1"/>
  <c r="G43" i="1" l="1"/>
  <c r="F43" i="1"/>
  <c r="E43" i="1"/>
  <c r="D43" i="1"/>
  <c r="C43" i="1"/>
  <c r="B43" i="1"/>
  <c r="G35" i="1"/>
  <c r="F35" i="1"/>
  <c r="E35" i="1"/>
  <c r="D35" i="1"/>
  <c r="C35" i="1"/>
  <c r="B35" i="1"/>
  <c r="G21" i="1"/>
  <c r="F21" i="1"/>
  <c r="E21" i="1"/>
  <c r="D21" i="1"/>
  <c r="C21" i="1"/>
  <c r="B21" i="1"/>
  <c r="G13" i="1"/>
  <c r="F13" i="1"/>
  <c r="E13" i="1"/>
  <c r="D13" i="1"/>
  <c r="C13" i="1"/>
  <c r="B13" i="1"/>
</calcChain>
</file>

<file path=xl/comments1.xml><?xml version="1.0" encoding="utf-8"?>
<comments xmlns="http://schemas.openxmlformats.org/spreadsheetml/2006/main">
  <authors>
    <author>Eigenmann Pascal</author>
  </authors>
  <commentList>
    <comment ref="A31" authorId="0" guid="{EC0093AC-1F4E-47B3-95EA-75D50E5EEF2B}" shapeId="0">
      <text>
        <r>
          <rPr>
            <sz val="10"/>
            <color indexed="81"/>
            <rFont val="Arial"/>
            <family val="2"/>
          </rPr>
          <t>Seit 2016 ist die Abteilung "Insolvenz" nicht mehr bei Enforcement, sondern bei Recovery und Resolution angegliedert.</t>
        </r>
      </text>
    </comment>
  </commentList>
</comments>
</file>

<file path=xl/sharedStrings.xml><?xml version="1.0" encoding="utf-8"?>
<sst xmlns="http://schemas.openxmlformats.org/spreadsheetml/2006/main" count="61" uniqueCount="41">
  <si>
    <t>Offenlegungen</t>
  </si>
  <si>
    <t>Allgemein</t>
  </si>
  <si>
    <t>Verfügungen nach Sprache</t>
  </si>
  <si>
    <t>Deutsch</t>
  </si>
  <si>
    <t>Französisch</t>
  </si>
  <si>
    <t>Italienisch</t>
  </si>
  <si>
    <t>Verfügungen nach Art</t>
  </si>
  <si>
    <t>Endverfügungen</t>
  </si>
  <si>
    <t>Zwischenverfügungen</t>
  </si>
  <si>
    <t>Wiedererwägungsverfügungen</t>
  </si>
  <si>
    <t>Verfügungen nach Bereich</t>
  </si>
  <si>
    <t>Bewilligter Bereich</t>
  </si>
  <si>
    <t>Unerlaubt tätige Finanzmarktanbieter</t>
  </si>
  <si>
    <t>Marktaufsicht</t>
  </si>
  <si>
    <t>Übernahmen</t>
  </si>
  <si>
    <t>Versicherungsvermittleraufsicht</t>
  </si>
  <si>
    <t>Amtshilfe</t>
  </si>
  <si>
    <t>Verfügungen nach Art der Betroffenen</t>
  </si>
  <si>
    <t>Juristische Personen</t>
  </si>
  <si>
    <t>Natürliche Personen</t>
  </si>
  <si>
    <t>Massnahmen</t>
  </si>
  <si>
    <t>Auflagen und Einschränkungen (Art. 31 FINMAG)</t>
  </si>
  <si>
    <t>Berufsverbot (Art. 33 FINMAG)</t>
  </si>
  <si>
    <t>Tätigkeitsverbot (Art. 35a BEHG)</t>
  </si>
  <si>
    <t>Unterlassungsanweisung</t>
  </si>
  <si>
    <t>Veröffentlichung Verfügung / Dispositiv (Art. 34 FINMAG)</t>
  </si>
  <si>
    <t>Einziehung (Art. 35 FINMAG)</t>
  </si>
  <si>
    <t>Einsetzung Untersuchungsbeauftragter (Art. 36 FINMAG)</t>
  </si>
  <si>
    <t>Umsetzungsbegleitung durch Dritte</t>
  </si>
  <si>
    <t>Bewilligungsentzug (Art. 37 FINMAG)</t>
  </si>
  <si>
    <t>Konkurseröffnung / Liquidation</t>
  </si>
  <si>
    <t>Insolvenz</t>
  </si>
  <si>
    <t>Andere</t>
  </si>
  <si>
    <t>Verfügungen in Enforcementgeschäften</t>
  </si>
  <si>
    <t>TOTAL</t>
  </si>
  <si>
    <t>–</t>
  </si>
  <si>
    <t>§</t>
  </si>
  <si>
    <t>Massnahmen in Verfügungen 
(betroffene juristische Personen)</t>
  </si>
  <si>
    <t>Massnahmen in Verfügungen 
(betroffene natürliche Personen)</t>
  </si>
  <si>
    <t>mehrere Personen pro Verfügung möglich</t>
  </si>
  <si>
    <t>ohne Amtshilfeverfahren, mehrere Massnahmen und mehrere betroffene Personen pro Verfügung möglich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</si>
</sst>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0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2" applyFont="0">
      <alignment horizontal="right"/>
    </xf>
  </cellStyleXfs>
  <cellXfs count="51">
    <xf numFmtId="0" fontId="0" fillId="0" borderId="0" xfId="0"/>
    <xf numFmtId="0" fontId="8" fillId="0" borderId="0" xfId="0" applyFont="1"/>
    <xf numFmtId="0" fontId="10" fillId="0" borderId="0" xfId="1" applyFont="1" applyBorder="1"/>
    <xf numFmtId="3" fontId="9" fillId="0" borderId="3" xfId="2" applyNumberFormat="1" applyFont="1" applyBorder="1"/>
    <xf numFmtId="3" fontId="9" fillId="0" borderId="3" xfId="2" applyNumberFormat="1" applyFont="1" applyBorder="1" applyAlignment="1">
      <alignment horizontal="right"/>
    </xf>
    <xf numFmtId="3" fontId="9" fillId="0" borderId="1" xfId="2" applyNumberFormat="1" applyFont="1" applyBorder="1"/>
    <xf numFmtId="3" fontId="9" fillId="0" borderId="1" xfId="2" applyNumberFormat="1" applyFont="1" applyBorder="1" applyAlignment="1">
      <alignment horizontal="right"/>
    </xf>
    <xf numFmtId="0" fontId="6" fillId="0" borderId="0" xfId="1" applyFont="1" applyBorder="1"/>
    <xf numFmtId="0" fontId="11" fillId="2" borderId="0" xfId="4" applyFont="1" applyFill="1"/>
    <xf numFmtId="0" fontId="11" fillId="0" borderId="0" xfId="4" applyFont="1"/>
    <xf numFmtId="0" fontId="11" fillId="0" borderId="0" xfId="3" applyFont="1"/>
    <xf numFmtId="0" fontId="8" fillId="2" borderId="0" xfId="0" applyFont="1" applyFill="1"/>
    <xf numFmtId="3" fontId="9" fillId="0" borderId="0" xfId="2" applyNumberFormat="1" applyFont="1" applyBorder="1"/>
    <xf numFmtId="3" fontId="9" fillId="0" borderId="0" xfId="2" applyNumberFormat="1" applyFont="1" applyBorder="1" applyAlignment="1">
      <alignment horizontal="right"/>
    </xf>
    <xf numFmtId="3" fontId="9" fillId="3" borderId="0" xfId="2" applyNumberFormat="1" applyFont="1" applyFill="1" applyBorder="1" applyAlignment="1">
      <alignment horizontal="right"/>
    </xf>
    <xf numFmtId="0" fontId="11" fillId="3" borderId="0" xfId="4" applyFont="1" applyFill="1"/>
    <xf numFmtId="0" fontId="11" fillId="0" borderId="0" xfId="3" applyFont="1" applyAlignment="1">
      <alignment wrapText="1"/>
    </xf>
    <xf numFmtId="0" fontId="11" fillId="2" borderId="0" xfId="4" applyFont="1" applyFill="1" applyAlignment="1">
      <alignment vertical="top"/>
    </xf>
    <xf numFmtId="0" fontId="11" fillId="3" borderId="0" xfId="4" applyFont="1" applyFill="1" applyAlignment="1">
      <alignment vertical="top"/>
    </xf>
    <xf numFmtId="0" fontId="3" fillId="0" borderId="0" xfId="0" applyFont="1"/>
    <xf numFmtId="0" fontId="3" fillId="0" borderId="0" xfId="2" applyFont="1"/>
    <xf numFmtId="0" fontId="3" fillId="0" borderId="0" xfId="3" applyFont="1"/>
    <xf numFmtId="0" fontId="3" fillId="3" borderId="0" xfId="4" applyFont="1" applyFill="1"/>
    <xf numFmtId="0" fontId="3" fillId="0" borderId="0" xfId="0" applyFont="1" applyBorder="1"/>
    <xf numFmtId="3" fontId="3" fillId="0" borderId="4" xfId="2" applyNumberFormat="1" applyFont="1" applyBorder="1"/>
    <xf numFmtId="3" fontId="3" fillId="0" borderId="4" xfId="2" applyNumberFormat="1" applyFont="1" applyBorder="1" applyAlignment="1">
      <alignment horizontal="right"/>
    </xf>
    <xf numFmtId="3" fontId="3" fillId="0" borderId="0" xfId="0" applyNumberFormat="1" applyFont="1"/>
    <xf numFmtId="3" fontId="3" fillId="0" borderId="1" xfId="2" applyNumberFormat="1" applyFont="1" applyBorder="1"/>
    <xf numFmtId="3" fontId="3" fillId="0" borderId="1" xfId="2" applyNumberFormat="1" applyFont="1" applyBorder="1" applyAlignment="1">
      <alignment horizontal="right"/>
    </xf>
    <xf numFmtId="49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3" fontId="3" fillId="0" borderId="1" xfId="2" quotePrefix="1" applyNumberFormat="1" applyFont="1" applyBorder="1" applyAlignment="1">
      <alignment horizontal="right"/>
    </xf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2" applyFont="1" applyBorder="1" applyAlignment="1">
      <alignment wrapText="1"/>
    </xf>
    <xf numFmtId="0" fontId="3" fillId="0" borderId="0" xfId="3" applyFont="1" applyAlignment="1">
      <alignment wrapText="1"/>
    </xf>
    <xf numFmtId="0" fontId="9" fillId="0" borderId="0" xfId="1" applyFont="1" applyBorder="1"/>
    <xf numFmtId="0" fontId="2" fillId="0" borderId="0" xfId="0" applyFont="1"/>
    <xf numFmtId="0" fontId="1" fillId="0" borderId="0" xfId="0" applyFont="1"/>
    <xf numFmtId="0" fontId="1" fillId="2" borderId="0" xfId="4" applyFont="1" applyFill="1"/>
    <xf numFmtId="3" fontId="1" fillId="2" borderId="4" xfId="2" applyNumberFormat="1" applyFont="1" applyFill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9" fillId="2" borderId="3" xfId="2" applyNumberFormat="1" applyFont="1" applyFill="1" applyBorder="1" applyAlignment="1">
      <alignment horizontal="right"/>
    </xf>
    <xf numFmtId="3" fontId="9" fillId="2" borderId="1" xfId="2" applyNumberFormat="1" applyFont="1" applyFill="1" applyBorder="1" applyAlignment="1">
      <alignment horizontal="right"/>
    </xf>
    <xf numFmtId="3" fontId="1" fillId="2" borderId="1" xfId="2" quotePrefix="1" applyNumberFormat="1" applyFont="1" applyFill="1" applyBorder="1" applyAlignment="1">
      <alignment horizontal="right"/>
    </xf>
    <xf numFmtId="0" fontId="1" fillId="2" borderId="0" xfId="2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2" borderId="0" xfId="0" applyFont="1" applyFill="1"/>
    <xf numFmtId="0" fontId="1" fillId="2" borderId="0" xfId="0" applyFont="1" applyFill="1" applyBorder="1"/>
    <xf numFmtId="0" fontId="1" fillId="3" borderId="0" xfId="0" applyFont="1" applyFill="1" applyBorder="1"/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usernames" Target="revisions/userNames.xml"/><Relationship Id="rId5" Type="http://schemas.openxmlformats.org/officeDocument/2006/relationships/calcChain" Target="calcChain.xml"/><Relationship Id="rId10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94932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87EC77D-A61A-4683-9A64-510F2BCFCC9C}" diskRevisions="1" revisionId="13" version="6">
  <header guid="{59B26F73-E519-41A0-8B5B-095A1945695F}" dateTime="2020-03-24T11:05:34" maxSheetId="2" userName="Häuptli Michael" r:id="rId1">
    <sheetIdMap count="1">
      <sheetId val="1"/>
    </sheetIdMap>
  </header>
  <header guid="{2DC226B3-22A9-4A13-A236-E5F42592597F}" dateTime="2020-03-24T11:07:05" maxSheetId="2" userName="Häuptli Michael" r:id="rId2" minRId="1">
    <sheetIdMap count="1">
      <sheetId val="1"/>
    </sheetIdMap>
  </header>
  <header guid="{F08A3308-2566-45DE-B06A-98B9EA1CF4B2}" dateTime="2020-03-24T11:12:50" maxSheetId="2" userName="Häuptli Michael" r:id="rId3" minRId="2" maxRId="10">
    <sheetIdMap count="1">
      <sheetId val="1"/>
    </sheetIdMap>
  </header>
  <header guid="{77726891-DB3A-4114-B785-A8E22506A6D8}" dateTime="2020-03-24T11:14:46" maxSheetId="2" userName="Häuptli Michael" r:id="rId4" minRId="11" maxRId="13">
    <sheetIdMap count="1">
      <sheetId val="1"/>
    </sheetIdMap>
  </header>
  <header guid="{3BB7C9BF-0D2D-474A-89FC-9EE71BDB05E2}" dateTime="2020-03-24T11:17:38" maxSheetId="2" userName="Häuptli Michael" r:id="rId5">
    <sheetIdMap count="1">
      <sheetId val="1"/>
    </sheetIdMap>
  </header>
  <header guid="{187EC77D-A61A-4683-9A64-510F2BCFCC9C}" dateTime="2020-03-24T12:18:06" maxSheetId="2" userName="Reinwand Monika" r:id="rId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0" start="0" length="2147483647">
    <dxf>
      <font>
        <color rgb="FFFF0000"/>
      </font>
    </dxf>
  </rfmt>
  <rcc rId="1" sId="1" numFmtId="4">
    <oc r="B10">
      <v>38</v>
    </oc>
    <nc r="B10">
      <v>40</v>
    </nc>
  </rcc>
  <rfmt sheetId="1" sqref="B13" start="0" length="2147483647">
    <dxf>
      <font>
        <color rgb="FFFF0000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8" start="0" length="2147483647">
    <dxf>
      <font>
        <color rgb="FFFF0000"/>
      </font>
    </dxf>
  </rfmt>
  <rcc rId="2" sId="1" numFmtId="4">
    <oc r="B18">
      <v>29</v>
    </oc>
    <nc r="B18">
      <v>30</v>
    </nc>
  </rcc>
  <rcc rId="3" sId="1" numFmtId="4">
    <oc r="B19">
      <v>17</v>
    </oc>
    <nc r="B19">
      <v>18</v>
    </nc>
  </rcc>
  <rfmt sheetId="1" sqref="B19" start="0" length="2147483647">
    <dxf>
      <font>
        <color rgb="FFFF0000"/>
      </font>
    </dxf>
  </rfmt>
  <rfmt sheetId="1" sqref="B21" start="0" length="2147483647">
    <dxf>
      <font>
        <color rgb="FFFF0000"/>
      </font>
    </dxf>
  </rfmt>
  <rcc rId="4" sId="1" numFmtId="4">
    <oc r="B26">
      <v>26</v>
    </oc>
    <nc r="B26">
      <v>20</v>
    </nc>
  </rcc>
  <rcc rId="5" sId="1" numFmtId="4">
    <oc r="B27">
      <v>19</v>
    </oc>
    <nc r="B27">
      <v>21</v>
    </nc>
  </rcc>
  <rcc rId="6" sId="1" numFmtId="4">
    <oc r="B28">
      <v>0</v>
    </oc>
    <nc r="B28">
      <v>3</v>
    </nc>
  </rcc>
  <rfmt sheetId="1" sqref="B26:B28" start="0" length="2147483647">
    <dxf>
      <font>
        <color rgb="FFFF0000"/>
      </font>
    </dxf>
  </rfmt>
  <rcc rId="7" sId="1" numFmtId="4">
    <oc r="B30">
      <v>1</v>
    </oc>
    <nc r="B30">
      <v>2</v>
    </nc>
  </rcc>
  <rcc rId="8" sId="1" numFmtId="4">
    <oc r="B34" t="inlineStr">
      <is>
        <t>–</t>
      </is>
    </oc>
    <nc r="B34">
      <v>2</v>
    </nc>
  </rcc>
  <rfmt sheetId="1" sqref="B34" start="0" length="2147483647">
    <dxf>
      <font>
        <color rgb="FFFF0000"/>
      </font>
    </dxf>
  </rfmt>
  <rfmt sheetId="1" sqref="B35" start="0" length="2147483647">
    <dxf>
      <font>
        <color rgb="FFFF0000"/>
      </font>
    </dxf>
  </rfmt>
  <rcc rId="9" sId="1" numFmtId="4">
    <oc r="B41">
      <v>50</v>
    </oc>
    <nc r="B41">
      <v>52</v>
    </nc>
  </rcc>
  <rcc rId="10" sId="1" numFmtId="4">
    <oc r="B42">
      <v>30</v>
    </oc>
    <nc r="B42">
      <v>31</v>
    </nc>
  </rcc>
  <rfmt sheetId="1" sqref="B41:B43" start="0" length="2147483647">
    <dxf>
      <font>
        <color rgb="FFFF0000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1" numFmtId="4">
    <oc r="B53">
      <v>7</v>
    </oc>
    <nc r="B53">
      <v>8</v>
    </nc>
  </rcc>
  <rcc rId="12" sId="1" numFmtId="4">
    <oc r="B57">
      <v>11</v>
    </oc>
    <nc r="B57">
      <v>12</v>
    </nc>
  </rcc>
  <rcc rId="13" sId="1" numFmtId="4">
    <oc r="B66">
      <v>0</v>
    </oc>
    <nc r="B66">
      <v>1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6" start="0" length="2147483647">
    <dxf>
      <font>
        <color rgb="FFFF0000"/>
      </font>
    </dxf>
  </rfmt>
  <rfmt sheetId="1" sqref="B66" start="0" length="2147483647">
    <dxf>
      <font/>
    </dxf>
  </rfmt>
  <rfmt sheetId="1" sqref="B53" start="0" length="2147483647">
    <dxf>
      <font>
        <color rgb="FFFF0000"/>
      </font>
    </dxf>
  </rfmt>
  <rfmt sheetId="1" sqref="B57" start="0" length="2147483647">
    <dxf>
      <font>
        <color rgb="FFFF0000"/>
      </font>
    </dxf>
  </rfmt>
  <rfmt sheetId="1" sqref="B57" start="0" length="2147483647">
    <dxf>
      <font/>
    </dxf>
  </rfmt>
  <rfmt sheetId="1" sqref="B30" start="0" length="2147483647">
    <dxf>
      <font>
        <color rgb="FFFF0000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:B1048576" start="0" length="2147483647">
    <dxf>
      <font>
        <color theme="1"/>
      </font>
    </dxf>
  </rfmt>
  <rcv guid="{955CA0C8-DC99-4498-B262-F95C5B4EFD6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3BB7C9BF-0D2D-474A-89FC-9EE71BDB05E2}" name="Häuptli Michael" id="-1901856200" dateTime="2020-03-24T11:05:34"/>
  <userInfo guid="{187EC77D-A61A-4683-9A64-510F2BCFCC9C}" name="Reinwand Monika" id="-2093233993" dateTime="2020-03-24T12:17:31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5"/>
  <sheetViews>
    <sheetView showGridLines="0" tabSelected="1" zoomScaleNormal="100" workbookViewId="0"/>
  </sheetViews>
  <sheetFormatPr baseColWidth="10" defaultColWidth="11.42578125" defaultRowHeight="12.75"/>
  <cols>
    <col min="1" max="1" width="65.7109375" style="19" customWidth="1"/>
    <col min="2" max="2" width="16.7109375" style="38" customWidth="1"/>
    <col min="3" max="7" width="16.7109375" style="19" customWidth="1"/>
    <col min="8" max="8" width="35.7109375" style="19" customWidth="1"/>
    <col min="9" max="16384" width="11.42578125" style="19"/>
  </cols>
  <sheetData>
    <row r="1" spans="1:14" ht="26.25">
      <c r="A1" s="2" t="s">
        <v>33</v>
      </c>
    </row>
    <row r="2" spans="1:14" s="37" customFormat="1">
      <c r="A2" s="36"/>
      <c r="B2" s="38"/>
    </row>
    <row r="3" spans="1:14" s="37" customFormat="1">
      <c r="A3" s="36"/>
      <c r="B3" s="38"/>
    </row>
    <row r="4" spans="1:14" s="37" customFormat="1">
      <c r="A4" s="36"/>
      <c r="B4" s="38"/>
    </row>
    <row r="5" spans="1:14" ht="20.25">
      <c r="A5" s="7" t="s">
        <v>1</v>
      </c>
    </row>
    <row r="6" spans="1:14">
      <c r="A6" s="20"/>
    </row>
    <row r="7" spans="1:14" s="1" customFormat="1" ht="15.75">
      <c r="A7" s="10" t="s">
        <v>2</v>
      </c>
      <c r="B7" s="8">
        <v>2019</v>
      </c>
      <c r="C7" s="9">
        <v>2018</v>
      </c>
      <c r="D7" s="9">
        <v>2017</v>
      </c>
      <c r="E7" s="9">
        <v>2016</v>
      </c>
      <c r="F7" s="9">
        <v>2015</v>
      </c>
      <c r="G7" s="9">
        <v>2014</v>
      </c>
      <c r="I7" s="10"/>
      <c r="J7" s="10"/>
      <c r="K7" s="10"/>
      <c r="L7" s="10"/>
      <c r="M7" s="10"/>
      <c r="N7" s="10"/>
    </row>
    <row r="8" spans="1:14" s="23" customFormat="1" ht="12.75" customHeight="1">
      <c r="A8" s="21"/>
      <c r="B8" s="39"/>
      <c r="C8" s="22"/>
      <c r="D8" s="22"/>
      <c r="E8" s="22"/>
      <c r="F8" s="22"/>
      <c r="G8" s="22"/>
    </row>
    <row r="9" spans="1:14" s="1" customFormat="1" ht="12.75" customHeight="1">
      <c r="A9" s="10"/>
      <c r="B9" s="11"/>
      <c r="I9" s="10"/>
      <c r="J9" s="10"/>
      <c r="K9" s="10"/>
      <c r="L9" s="10"/>
      <c r="M9" s="10"/>
      <c r="N9" s="10"/>
    </row>
    <row r="10" spans="1:14" s="26" customFormat="1">
      <c r="A10" s="24" t="s">
        <v>3</v>
      </c>
      <c r="B10" s="40">
        <v>40</v>
      </c>
      <c r="C10" s="25">
        <v>68</v>
      </c>
      <c r="D10" s="25">
        <v>50</v>
      </c>
      <c r="E10" s="25">
        <v>54</v>
      </c>
      <c r="F10" s="25">
        <v>78</v>
      </c>
      <c r="G10" s="25">
        <v>79</v>
      </c>
    </row>
    <row r="11" spans="1:14" s="26" customFormat="1">
      <c r="A11" s="27" t="s">
        <v>4</v>
      </c>
      <c r="B11" s="41">
        <v>5</v>
      </c>
      <c r="C11" s="28">
        <v>15</v>
      </c>
      <c r="D11" s="28">
        <v>17</v>
      </c>
      <c r="E11" s="28">
        <v>21</v>
      </c>
      <c r="F11" s="28">
        <v>24</v>
      </c>
      <c r="G11" s="28">
        <v>28</v>
      </c>
    </row>
    <row r="12" spans="1:14" s="26" customFormat="1">
      <c r="A12" s="27" t="s">
        <v>5</v>
      </c>
      <c r="B12" s="41">
        <v>5</v>
      </c>
      <c r="C12" s="28">
        <v>7</v>
      </c>
      <c r="D12" s="28">
        <v>0</v>
      </c>
      <c r="E12" s="28">
        <v>5</v>
      </c>
      <c r="F12" s="28">
        <v>12</v>
      </c>
      <c r="G12" s="28">
        <v>8</v>
      </c>
    </row>
    <row r="13" spans="1:14" s="26" customFormat="1">
      <c r="A13" s="3" t="s">
        <v>34</v>
      </c>
      <c r="B13" s="42">
        <f t="shared" ref="B13:G13" si="0">SUM(B10:B12)</f>
        <v>50</v>
      </c>
      <c r="C13" s="4">
        <f t="shared" si="0"/>
        <v>90</v>
      </c>
      <c r="D13" s="4">
        <f t="shared" si="0"/>
        <v>67</v>
      </c>
      <c r="E13" s="4">
        <f t="shared" si="0"/>
        <v>80</v>
      </c>
      <c r="F13" s="4">
        <f t="shared" si="0"/>
        <v>114</v>
      </c>
      <c r="G13" s="4">
        <f t="shared" si="0"/>
        <v>115</v>
      </c>
    </row>
    <row r="14" spans="1:14" s="26" customFormat="1">
      <c r="A14" s="12"/>
      <c r="B14" s="14"/>
      <c r="C14" s="13"/>
      <c r="D14" s="13"/>
      <c r="E14" s="13"/>
      <c r="F14" s="13"/>
      <c r="G14" s="13"/>
    </row>
    <row r="15" spans="1:14" s="23" customFormat="1" ht="15.75">
      <c r="A15" s="10" t="s">
        <v>6</v>
      </c>
      <c r="B15" s="8">
        <f>B$7</f>
        <v>2019</v>
      </c>
      <c r="C15" s="15">
        <f t="shared" ref="C15:G15" si="1">C$7</f>
        <v>2018</v>
      </c>
      <c r="D15" s="15">
        <f t="shared" si="1"/>
        <v>2017</v>
      </c>
      <c r="E15" s="15">
        <f t="shared" si="1"/>
        <v>2016</v>
      </c>
      <c r="F15" s="15">
        <f t="shared" si="1"/>
        <v>2015</v>
      </c>
      <c r="G15" s="15">
        <f t="shared" si="1"/>
        <v>2014</v>
      </c>
    </row>
    <row r="16" spans="1:14" s="23" customFormat="1" ht="12.75" customHeight="1">
      <c r="A16" s="21"/>
      <c r="B16" s="39"/>
      <c r="C16" s="22"/>
      <c r="D16" s="22"/>
      <c r="E16" s="22"/>
      <c r="F16" s="22"/>
      <c r="G16" s="22"/>
    </row>
    <row r="17" spans="1:7" s="23" customFormat="1" ht="12.75" customHeight="1">
      <c r="B17" s="8"/>
      <c r="C17" s="9"/>
      <c r="D17" s="9"/>
      <c r="E17" s="9"/>
      <c r="F17" s="9"/>
      <c r="G17" s="9"/>
    </row>
    <row r="18" spans="1:7" s="23" customFormat="1">
      <c r="A18" s="24" t="s">
        <v>7</v>
      </c>
      <c r="B18" s="40">
        <v>30</v>
      </c>
      <c r="C18" s="25">
        <v>62</v>
      </c>
      <c r="D18" s="25">
        <v>48</v>
      </c>
      <c r="E18" s="25">
        <v>44</v>
      </c>
      <c r="F18" s="25">
        <v>88</v>
      </c>
      <c r="G18" s="25">
        <v>89</v>
      </c>
    </row>
    <row r="19" spans="1:7" s="23" customFormat="1">
      <c r="A19" s="27" t="s">
        <v>8</v>
      </c>
      <c r="B19" s="41">
        <v>18</v>
      </c>
      <c r="C19" s="28">
        <v>28</v>
      </c>
      <c r="D19" s="28">
        <v>16</v>
      </c>
      <c r="E19" s="28">
        <v>35</v>
      </c>
      <c r="F19" s="28">
        <v>21</v>
      </c>
      <c r="G19" s="28">
        <v>23</v>
      </c>
    </row>
    <row r="20" spans="1:7" s="23" customFormat="1">
      <c r="A20" s="27" t="s">
        <v>9</v>
      </c>
      <c r="B20" s="41">
        <v>2</v>
      </c>
      <c r="C20" s="28">
        <v>0</v>
      </c>
      <c r="D20" s="28">
        <v>3</v>
      </c>
      <c r="E20" s="28">
        <v>1</v>
      </c>
      <c r="F20" s="28">
        <v>5</v>
      </c>
      <c r="G20" s="28">
        <v>3</v>
      </c>
    </row>
    <row r="21" spans="1:7" s="23" customFormat="1">
      <c r="A21" s="5" t="s">
        <v>34</v>
      </c>
      <c r="B21" s="43">
        <f t="shared" ref="B21:G21" si="2">SUM(B18:B20)</f>
        <v>50</v>
      </c>
      <c r="C21" s="6">
        <f t="shared" si="2"/>
        <v>90</v>
      </c>
      <c r="D21" s="6">
        <f t="shared" si="2"/>
        <v>67</v>
      </c>
      <c r="E21" s="6">
        <f t="shared" si="2"/>
        <v>80</v>
      </c>
      <c r="F21" s="6">
        <f t="shared" si="2"/>
        <v>114</v>
      </c>
      <c r="G21" s="6">
        <f t="shared" si="2"/>
        <v>115</v>
      </c>
    </row>
    <row r="22" spans="1:7" s="23" customFormat="1">
      <c r="A22" s="29"/>
      <c r="B22" s="14"/>
      <c r="C22" s="30"/>
      <c r="D22" s="30"/>
      <c r="E22" s="30"/>
      <c r="F22" s="30"/>
      <c r="G22" s="30"/>
    </row>
    <row r="23" spans="1:7" s="23" customFormat="1" ht="15.75">
      <c r="A23" s="10" t="s">
        <v>10</v>
      </c>
      <c r="B23" s="8">
        <f>B$7</f>
        <v>2019</v>
      </c>
      <c r="C23" s="15">
        <f t="shared" ref="C23:G23" si="3">C$7</f>
        <v>2018</v>
      </c>
      <c r="D23" s="15">
        <f t="shared" si="3"/>
        <v>2017</v>
      </c>
      <c r="E23" s="15">
        <f t="shared" si="3"/>
        <v>2016</v>
      </c>
      <c r="F23" s="15">
        <f t="shared" si="3"/>
        <v>2015</v>
      </c>
      <c r="G23" s="15">
        <f t="shared" si="3"/>
        <v>2014</v>
      </c>
    </row>
    <row r="24" spans="1:7" s="23" customFormat="1">
      <c r="A24" s="21"/>
      <c r="B24" s="39"/>
      <c r="C24" s="22"/>
      <c r="D24" s="22"/>
      <c r="E24" s="22"/>
      <c r="F24" s="22"/>
      <c r="G24" s="22"/>
    </row>
    <row r="25" spans="1:7" s="23" customFormat="1" ht="12.75" customHeight="1">
      <c r="B25" s="8"/>
      <c r="C25" s="9"/>
      <c r="D25" s="9"/>
      <c r="E25" s="9"/>
      <c r="F25" s="9"/>
      <c r="G25" s="9"/>
    </row>
    <row r="26" spans="1:7" s="23" customFormat="1">
      <c r="A26" s="24" t="s">
        <v>11</v>
      </c>
      <c r="B26" s="40">
        <v>20</v>
      </c>
      <c r="C26" s="25">
        <v>40</v>
      </c>
      <c r="D26" s="25">
        <v>23</v>
      </c>
      <c r="E26" s="25">
        <v>35</v>
      </c>
      <c r="F26" s="25">
        <v>21</v>
      </c>
      <c r="G26" s="25">
        <v>35</v>
      </c>
    </row>
    <row r="27" spans="1:7" s="23" customFormat="1">
      <c r="A27" s="27" t="s">
        <v>12</v>
      </c>
      <c r="B27" s="41">
        <v>21</v>
      </c>
      <c r="C27" s="28">
        <v>21</v>
      </c>
      <c r="D27" s="28">
        <v>25</v>
      </c>
      <c r="E27" s="28">
        <v>36</v>
      </c>
      <c r="F27" s="28">
        <v>41</v>
      </c>
      <c r="G27" s="28">
        <v>38</v>
      </c>
    </row>
    <row r="28" spans="1:7" s="23" customFormat="1">
      <c r="A28" s="27" t="s">
        <v>13</v>
      </c>
      <c r="B28" s="41">
        <v>3</v>
      </c>
      <c r="C28" s="28">
        <v>6</v>
      </c>
      <c r="D28" s="28">
        <v>6</v>
      </c>
      <c r="E28" s="28">
        <v>1</v>
      </c>
      <c r="F28" s="28">
        <v>11</v>
      </c>
      <c r="G28" s="28">
        <v>6</v>
      </c>
    </row>
    <row r="29" spans="1:7" s="23" customFormat="1">
      <c r="A29" s="27" t="s">
        <v>0</v>
      </c>
      <c r="B29" s="41">
        <v>2</v>
      </c>
      <c r="C29" s="28">
        <v>1</v>
      </c>
      <c r="D29" s="28">
        <v>3</v>
      </c>
      <c r="E29" s="28">
        <v>1</v>
      </c>
      <c r="F29" s="28">
        <v>1</v>
      </c>
      <c r="G29" s="28">
        <v>0</v>
      </c>
    </row>
    <row r="30" spans="1:7" s="23" customFormat="1">
      <c r="A30" s="27" t="s">
        <v>14</v>
      </c>
      <c r="B30" s="41">
        <v>2</v>
      </c>
      <c r="C30" s="28">
        <v>4</v>
      </c>
      <c r="D30" s="28">
        <v>1</v>
      </c>
      <c r="E30" s="28">
        <v>1</v>
      </c>
      <c r="F30" s="28">
        <v>2</v>
      </c>
      <c r="G30" s="28">
        <v>2</v>
      </c>
    </row>
    <row r="31" spans="1:7" s="23" customFormat="1">
      <c r="A31" s="27" t="s">
        <v>31</v>
      </c>
      <c r="B31" s="44" t="s">
        <v>35</v>
      </c>
      <c r="C31" s="31" t="s">
        <v>35</v>
      </c>
      <c r="D31" s="31" t="s">
        <v>35</v>
      </c>
      <c r="E31" s="31" t="s">
        <v>35</v>
      </c>
      <c r="F31" s="28">
        <v>10</v>
      </c>
      <c r="G31" s="28">
        <v>8</v>
      </c>
    </row>
    <row r="32" spans="1:7" s="23" customFormat="1">
      <c r="A32" s="27" t="s">
        <v>15</v>
      </c>
      <c r="B32" s="41">
        <v>0</v>
      </c>
      <c r="C32" s="28">
        <v>10</v>
      </c>
      <c r="D32" s="31" t="s">
        <v>35</v>
      </c>
      <c r="E32" s="31" t="s">
        <v>35</v>
      </c>
      <c r="F32" s="31" t="s">
        <v>35</v>
      </c>
      <c r="G32" s="31" t="s">
        <v>35</v>
      </c>
    </row>
    <row r="33" spans="1:7" s="23" customFormat="1">
      <c r="A33" s="27" t="s">
        <v>16</v>
      </c>
      <c r="B33" s="41">
        <v>0</v>
      </c>
      <c r="C33" s="28">
        <v>8</v>
      </c>
      <c r="D33" s="28">
        <v>9</v>
      </c>
      <c r="E33" s="28">
        <v>6</v>
      </c>
      <c r="F33" s="28">
        <v>28</v>
      </c>
      <c r="G33" s="28">
        <v>25</v>
      </c>
    </row>
    <row r="34" spans="1:7" s="23" customFormat="1">
      <c r="A34" s="27" t="s">
        <v>32</v>
      </c>
      <c r="B34" s="41">
        <v>2</v>
      </c>
      <c r="C34" s="28" t="s">
        <v>35</v>
      </c>
      <c r="D34" s="28" t="s">
        <v>35</v>
      </c>
      <c r="E34" s="28" t="s">
        <v>35</v>
      </c>
      <c r="F34" s="28" t="s">
        <v>35</v>
      </c>
      <c r="G34" s="28">
        <v>1</v>
      </c>
    </row>
    <row r="35" spans="1:7" s="23" customFormat="1">
      <c r="A35" s="5" t="s">
        <v>34</v>
      </c>
      <c r="B35" s="43">
        <f t="shared" ref="B35:G35" si="4">SUM(B26:B34)</f>
        <v>50</v>
      </c>
      <c r="C35" s="6">
        <f t="shared" si="4"/>
        <v>90</v>
      </c>
      <c r="D35" s="6">
        <f t="shared" si="4"/>
        <v>67</v>
      </c>
      <c r="E35" s="6">
        <f t="shared" si="4"/>
        <v>80</v>
      </c>
      <c r="F35" s="6">
        <f t="shared" si="4"/>
        <v>114</v>
      </c>
      <c r="G35" s="6">
        <f t="shared" si="4"/>
        <v>115</v>
      </c>
    </row>
    <row r="36" spans="1:7" s="23" customFormat="1">
      <c r="A36" s="12"/>
      <c r="B36" s="14"/>
      <c r="C36" s="13"/>
      <c r="D36" s="13"/>
      <c r="E36" s="13"/>
      <c r="F36" s="13"/>
      <c r="G36" s="13"/>
    </row>
    <row r="37" spans="1:7" s="23" customFormat="1">
      <c r="A37" s="29"/>
      <c r="B37" s="45"/>
      <c r="C37" s="30"/>
      <c r="D37" s="30"/>
      <c r="E37" s="30"/>
      <c r="F37" s="30" t="s">
        <v>36</v>
      </c>
      <c r="G37" s="30"/>
    </row>
    <row r="38" spans="1:7" s="23" customFormat="1" ht="15.75">
      <c r="A38" s="10" t="s">
        <v>17</v>
      </c>
      <c r="B38" s="8">
        <f>B$7</f>
        <v>2019</v>
      </c>
      <c r="C38" s="15">
        <f t="shared" ref="C38:G38" si="5">C$7</f>
        <v>2018</v>
      </c>
      <c r="D38" s="15">
        <f t="shared" si="5"/>
        <v>2017</v>
      </c>
      <c r="E38" s="15">
        <f t="shared" si="5"/>
        <v>2016</v>
      </c>
      <c r="F38" s="15">
        <f t="shared" si="5"/>
        <v>2015</v>
      </c>
      <c r="G38" s="15">
        <f t="shared" si="5"/>
        <v>2014</v>
      </c>
    </row>
    <row r="39" spans="1:7" s="23" customFormat="1">
      <c r="A39" s="21" t="s">
        <v>39</v>
      </c>
      <c r="B39" s="39"/>
      <c r="C39" s="22"/>
      <c r="D39" s="22"/>
      <c r="E39" s="22"/>
      <c r="F39" s="22"/>
      <c r="G39" s="22"/>
    </row>
    <row r="40" spans="1:7" s="23" customFormat="1" ht="12.75" customHeight="1">
      <c r="A40" s="10"/>
      <c r="B40" s="8"/>
      <c r="C40" s="15"/>
      <c r="D40" s="15"/>
      <c r="E40" s="15"/>
      <c r="F40" s="15"/>
      <c r="G40" s="15"/>
    </row>
    <row r="41" spans="1:7" s="23" customFormat="1">
      <c r="A41" s="24" t="s">
        <v>18</v>
      </c>
      <c r="B41" s="40">
        <v>52</v>
      </c>
      <c r="C41" s="25">
        <v>90</v>
      </c>
      <c r="D41" s="25">
        <v>76</v>
      </c>
      <c r="E41" s="25">
        <v>104</v>
      </c>
      <c r="F41" s="25">
        <v>125</v>
      </c>
      <c r="G41" s="25">
        <v>117</v>
      </c>
    </row>
    <row r="42" spans="1:7" s="23" customFormat="1">
      <c r="A42" s="27" t="s">
        <v>19</v>
      </c>
      <c r="B42" s="41">
        <v>31</v>
      </c>
      <c r="C42" s="28">
        <v>66</v>
      </c>
      <c r="D42" s="28">
        <v>53</v>
      </c>
      <c r="E42" s="28">
        <v>43</v>
      </c>
      <c r="F42" s="28">
        <v>71</v>
      </c>
      <c r="G42" s="28">
        <v>61</v>
      </c>
    </row>
    <row r="43" spans="1:7" s="23" customFormat="1">
      <c r="A43" s="3" t="s">
        <v>34</v>
      </c>
      <c r="B43" s="42">
        <f t="shared" ref="B43:G43" si="6">SUM(B41:B42)</f>
        <v>83</v>
      </c>
      <c r="C43" s="4">
        <f t="shared" si="6"/>
        <v>156</v>
      </c>
      <c r="D43" s="4">
        <f t="shared" si="6"/>
        <v>129</v>
      </c>
      <c r="E43" s="4">
        <f t="shared" si="6"/>
        <v>147</v>
      </c>
      <c r="F43" s="4">
        <f t="shared" si="6"/>
        <v>196</v>
      </c>
      <c r="G43" s="4">
        <f t="shared" si="6"/>
        <v>178</v>
      </c>
    </row>
    <row r="44" spans="1:7" s="23" customFormat="1">
      <c r="A44" s="32"/>
      <c r="B44" s="46"/>
      <c r="C44" s="33"/>
      <c r="D44" s="33"/>
      <c r="E44" s="33"/>
      <c r="F44" s="33"/>
      <c r="G44" s="33"/>
    </row>
    <row r="45" spans="1:7" s="23" customFormat="1">
      <c r="A45" s="32"/>
      <c r="B45" s="46"/>
      <c r="C45" s="33"/>
      <c r="D45" s="33"/>
      <c r="E45" s="33"/>
      <c r="F45" s="33"/>
      <c r="G45" s="33"/>
    </row>
    <row r="46" spans="1:7" s="23" customFormat="1">
      <c r="A46" s="32"/>
      <c r="B46" s="46"/>
      <c r="C46" s="33"/>
      <c r="D46" s="33"/>
      <c r="E46" s="33"/>
      <c r="F46" s="33"/>
      <c r="G46" s="33"/>
    </row>
    <row r="47" spans="1:7" s="23" customFormat="1">
      <c r="B47" s="47"/>
    </row>
    <row r="48" spans="1:7" s="23" customFormat="1" ht="20.25">
      <c r="A48" s="7" t="s">
        <v>20</v>
      </c>
      <c r="B48" s="47"/>
    </row>
    <row r="49" spans="1:7" s="23" customFormat="1">
      <c r="A49" s="20"/>
      <c r="B49" s="48"/>
      <c r="C49" s="19"/>
      <c r="D49" s="19"/>
      <c r="E49" s="19"/>
      <c r="F49" s="19"/>
      <c r="G49" s="19"/>
    </row>
    <row r="50" spans="1:7" s="23" customFormat="1" ht="31.5">
      <c r="A50" s="16" t="s">
        <v>37</v>
      </c>
      <c r="B50" s="8">
        <f>B$7</f>
        <v>2019</v>
      </c>
      <c r="C50" s="15">
        <f t="shared" ref="C50:G50" si="7">C$7</f>
        <v>2018</v>
      </c>
      <c r="D50" s="15">
        <f t="shared" si="7"/>
        <v>2017</v>
      </c>
      <c r="E50" s="15">
        <f t="shared" si="7"/>
        <v>2016</v>
      </c>
      <c r="F50" s="15">
        <f t="shared" si="7"/>
        <v>2015</v>
      </c>
      <c r="G50" s="15">
        <f t="shared" si="7"/>
        <v>2014</v>
      </c>
    </row>
    <row r="51" spans="1:7" s="23" customFormat="1" ht="25.5">
      <c r="A51" s="34" t="s">
        <v>40</v>
      </c>
      <c r="B51" s="49"/>
    </row>
    <row r="52" spans="1:7" s="23" customFormat="1">
      <c r="A52" s="21"/>
      <c r="B52" s="39"/>
      <c r="C52" s="22"/>
      <c r="D52" s="22"/>
      <c r="E52" s="22"/>
      <c r="F52" s="22"/>
      <c r="G52" s="22"/>
    </row>
    <row r="53" spans="1:7" s="23" customFormat="1">
      <c r="A53" s="24" t="s">
        <v>21</v>
      </c>
      <c r="B53" s="40">
        <v>8</v>
      </c>
      <c r="C53" s="25">
        <v>8</v>
      </c>
      <c r="D53" s="25">
        <v>7</v>
      </c>
      <c r="E53" s="25">
        <v>9</v>
      </c>
      <c r="F53" s="25">
        <v>8</v>
      </c>
      <c r="G53" s="25">
        <v>12</v>
      </c>
    </row>
    <row r="54" spans="1:7" s="23" customFormat="1">
      <c r="A54" s="27" t="s">
        <v>24</v>
      </c>
      <c r="B54" s="41">
        <v>2</v>
      </c>
      <c r="C54" s="28">
        <v>0</v>
      </c>
      <c r="D54" s="28">
        <v>4</v>
      </c>
      <c r="E54" s="28">
        <v>2</v>
      </c>
      <c r="F54" s="28">
        <v>0</v>
      </c>
      <c r="G54" s="28">
        <v>0</v>
      </c>
    </row>
    <row r="55" spans="1:7" s="23" customFormat="1">
      <c r="A55" s="27" t="s">
        <v>25</v>
      </c>
      <c r="B55" s="41">
        <v>0</v>
      </c>
      <c r="C55" s="28">
        <v>0</v>
      </c>
      <c r="D55" s="28">
        <v>0</v>
      </c>
      <c r="E55" s="28">
        <v>0</v>
      </c>
      <c r="F55" s="28">
        <v>0</v>
      </c>
      <c r="G55" s="28">
        <v>3</v>
      </c>
    </row>
    <row r="56" spans="1:7" s="23" customFormat="1">
      <c r="A56" s="27" t="s">
        <v>26</v>
      </c>
      <c r="B56" s="41">
        <v>1</v>
      </c>
      <c r="C56" s="28">
        <v>1</v>
      </c>
      <c r="D56" s="28">
        <v>6</v>
      </c>
      <c r="E56" s="28">
        <v>2</v>
      </c>
      <c r="F56" s="28">
        <v>1</v>
      </c>
      <c r="G56" s="28">
        <v>2</v>
      </c>
    </row>
    <row r="57" spans="1:7" s="23" customFormat="1">
      <c r="A57" s="27" t="s">
        <v>27</v>
      </c>
      <c r="B57" s="41">
        <v>12</v>
      </c>
      <c r="C57" s="28">
        <v>13</v>
      </c>
      <c r="D57" s="28">
        <v>16</v>
      </c>
      <c r="E57" s="28">
        <v>25</v>
      </c>
      <c r="F57" s="28">
        <v>20</v>
      </c>
      <c r="G57" s="28">
        <v>24</v>
      </c>
    </row>
    <row r="58" spans="1:7" s="23" customFormat="1">
      <c r="A58" s="27" t="s">
        <v>28</v>
      </c>
      <c r="B58" s="41">
        <v>2</v>
      </c>
      <c r="C58" s="28">
        <v>9</v>
      </c>
      <c r="D58" s="28">
        <v>3</v>
      </c>
      <c r="E58" s="28">
        <v>1</v>
      </c>
      <c r="F58" s="28">
        <v>4</v>
      </c>
      <c r="G58" s="28">
        <v>7</v>
      </c>
    </row>
    <row r="59" spans="1:7" s="23" customFormat="1">
      <c r="A59" s="27" t="s">
        <v>29</v>
      </c>
      <c r="B59" s="41">
        <v>0</v>
      </c>
      <c r="C59" s="28">
        <v>0</v>
      </c>
      <c r="D59" s="28">
        <v>0</v>
      </c>
      <c r="E59" s="28">
        <v>2</v>
      </c>
      <c r="F59" s="28">
        <v>4</v>
      </c>
      <c r="G59" s="28">
        <v>5</v>
      </c>
    </row>
    <row r="60" spans="1:7" s="23" customFormat="1">
      <c r="A60" s="27" t="s">
        <v>30</v>
      </c>
      <c r="B60" s="41">
        <v>5</v>
      </c>
      <c r="C60" s="28">
        <v>5</v>
      </c>
      <c r="D60" s="28">
        <v>9</v>
      </c>
      <c r="E60" s="28">
        <v>26</v>
      </c>
      <c r="F60" s="28">
        <v>20</v>
      </c>
      <c r="G60" s="28">
        <v>38</v>
      </c>
    </row>
    <row r="61" spans="1:7" s="23" customFormat="1">
      <c r="B61" s="50"/>
    </row>
    <row r="62" spans="1:7" s="23" customFormat="1" ht="31.5">
      <c r="A62" s="16" t="s">
        <v>38</v>
      </c>
      <c r="B62" s="17">
        <f>B$7</f>
        <v>2019</v>
      </c>
      <c r="C62" s="18">
        <f t="shared" ref="C62:G62" si="8">C$7</f>
        <v>2018</v>
      </c>
      <c r="D62" s="18">
        <f t="shared" si="8"/>
        <v>2017</v>
      </c>
      <c r="E62" s="18">
        <f t="shared" si="8"/>
        <v>2016</v>
      </c>
      <c r="F62" s="18">
        <f t="shared" si="8"/>
        <v>2015</v>
      </c>
      <c r="G62" s="18">
        <f t="shared" si="8"/>
        <v>2014</v>
      </c>
    </row>
    <row r="63" spans="1:7" s="23" customFormat="1" ht="25.5">
      <c r="A63" s="35" t="s">
        <v>40</v>
      </c>
      <c r="B63" s="39"/>
      <c r="C63" s="22"/>
      <c r="D63" s="22"/>
      <c r="E63" s="22"/>
      <c r="F63" s="22"/>
      <c r="G63" s="22"/>
    </row>
    <row r="64" spans="1:7" s="23" customFormat="1">
      <c r="A64" s="21"/>
      <c r="B64" s="39"/>
      <c r="C64" s="22"/>
      <c r="D64" s="22"/>
      <c r="E64" s="22"/>
      <c r="F64" s="22"/>
      <c r="G64" s="22"/>
    </row>
    <row r="65" spans="1:7" s="23" customFormat="1">
      <c r="A65" s="24" t="s">
        <v>22</v>
      </c>
      <c r="B65" s="40">
        <v>4</v>
      </c>
      <c r="C65" s="25">
        <v>6</v>
      </c>
      <c r="D65" s="25">
        <v>6</v>
      </c>
      <c r="E65" s="25">
        <v>4</v>
      </c>
      <c r="F65" s="25">
        <v>11</v>
      </c>
      <c r="G65" s="25">
        <v>6</v>
      </c>
    </row>
    <row r="66" spans="1:7" s="23" customFormat="1">
      <c r="A66" s="27" t="s">
        <v>23</v>
      </c>
      <c r="B66" s="41">
        <v>1</v>
      </c>
      <c r="C66" s="28">
        <v>1</v>
      </c>
      <c r="D66" s="28">
        <v>3</v>
      </c>
      <c r="E66" s="28">
        <v>0</v>
      </c>
      <c r="F66" s="28">
        <v>3</v>
      </c>
      <c r="G66" s="28">
        <v>3</v>
      </c>
    </row>
    <row r="67" spans="1:7" s="23" customFormat="1">
      <c r="A67" s="27" t="s">
        <v>24</v>
      </c>
      <c r="B67" s="41">
        <v>5</v>
      </c>
      <c r="C67" s="28">
        <v>14</v>
      </c>
      <c r="D67" s="28">
        <v>26</v>
      </c>
      <c r="E67" s="28">
        <v>26</v>
      </c>
      <c r="F67" s="28">
        <v>26</v>
      </c>
      <c r="G67" s="28">
        <v>26</v>
      </c>
    </row>
    <row r="68" spans="1:7" s="23" customFormat="1">
      <c r="A68" s="27" t="s">
        <v>25</v>
      </c>
      <c r="B68" s="41">
        <v>3</v>
      </c>
      <c r="C68" s="28">
        <v>13</v>
      </c>
      <c r="D68" s="28">
        <v>23</v>
      </c>
      <c r="E68" s="28">
        <v>17</v>
      </c>
      <c r="F68" s="28">
        <v>22</v>
      </c>
      <c r="G68" s="28">
        <v>25</v>
      </c>
    </row>
    <row r="69" spans="1:7" s="23" customFormat="1">
      <c r="A69" s="27" t="s">
        <v>26</v>
      </c>
      <c r="B69" s="41">
        <v>2</v>
      </c>
      <c r="C69" s="28">
        <v>0</v>
      </c>
      <c r="D69" s="28">
        <v>2</v>
      </c>
      <c r="E69" s="28">
        <v>0</v>
      </c>
      <c r="F69" s="28">
        <v>0</v>
      </c>
      <c r="G69" s="28">
        <v>0</v>
      </c>
    </row>
    <row r="70" spans="1:7" s="23" customFormat="1">
      <c r="A70" s="27" t="s">
        <v>27</v>
      </c>
      <c r="B70" s="41">
        <v>0</v>
      </c>
      <c r="C70" s="28">
        <v>0</v>
      </c>
      <c r="D70" s="28">
        <v>2</v>
      </c>
      <c r="E70" s="28">
        <v>0</v>
      </c>
      <c r="F70" s="28">
        <v>0</v>
      </c>
      <c r="G70" s="28">
        <v>0</v>
      </c>
    </row>
    <row r="71" spans="1:7" s="23" customFormat="1">
      <c r="A71" s="27" t="s">
        <v>29</v>
      </c>
      <c r="B71" s="41">
        <v>0</v>
      </c>
      <c r="C71" s="28">
        <v>0</v>
      </c>
      <c r="D71" s="28">
        <v>0</v>
      </c>
      <c r="E71" s="28">
        <v>0</v>
      </c>
      <c r="F71" s="28">
        <v>0</v>
      </c>
      <c r="G71" s="28">
        <v>1</v>
      </c>
    </row>
    <row r="72" spans="1:7" s="23" customFormat="1">
      <c r="B72" s="47"/>
    </row>
    <row r="73" spans="1:7" s="23" customFormat="1">
      <c r="B73" s="47"/>
    </row>
    <row r="74" spans="1:7" s="23" customFormat="1">
      <c r="B74" s="47"/>
    </row>
    <row r="75" spans="1:7" s="23" customFormat="1">
      <c r="B75" s="47"/>
    </row>
    <row r="76" spans="1:7" s="23" customFormat="1">
      <c r="B76" s="47"/>
    </row>
    <row r="77" spans="1:7" s="23" customFormat="1">
      <c r="B77" s="47"/>
    </row>
    <row r="78" spans="1:7" s="23" customFormat="1">
      <c r="B78" s="47"/>
    </row>
    <row r="79" spans="1:7" s="23" customFormat="1">
      <c r="B79" s="47"/>
    </row>
    <row r="80" spans="1:7" s="23" customFormat="1">
      <c r="B80" s="47"/>
    </row>
    <row r="81" spans="2:2" s="23" customFormat="1">
      <c r="B81" s="47"/>
    </row>
    <row r="82" spans="2:2" s="23" customFormat="1">
      <c r="B82" s="47"/>
    </row>
    <row r="83" spans="2:2" s="23" customFormat="1">
      <c r="B83" s="47"/>
    </row>
    <row r="84" spans="2:2" s="23" customFormat="1">
      <c r="B84" s="47"/>
    </row>
    <row r="85" spans="2:2" s="23" customFormat="1">
      <c r="B85" s="47"/>
    </row>
    <row r="86" spans="2:2" s="23" customFormat="1">
      <c r="B86" s="47"/>
    </row>
    <row r="87" spans="2:2" s="23" customFormat="1">
      <c r="B87" s="47"/>
    </row>
    <row r="88" spans="2:2" s="23" customFormat="1">
      <c r="B88" s="47"/>
    </row>
    <row r="89" spans="2:2" s="23" customFormat="1">
      <c r="B89" s="47"/>
    </row>
    <row r="90" spans="2:2" s="23" customFormat="1">
      <c r="B90" s="47"/>
    </row>
    <row r="91" spans="2:2" s="23" customFormat="1">
      <c r="B91" s="47"/>
    </row>
    <row r="92" spans="2:2" s="23" customFormat="1">
      <c r="B92" s="47"/>
    </row>
    <row r="93" spans="2:2" s="23" customFormat="1">
      <c r="B93" s="47"/>
    </row>
    <row r="94" spans="2:2" s="23" customFormat="1">
      <c r="B94" s="47"/>
    </row>
    <row r="95" spans="2:2" s="23" customFormat="1">
      <c r="B95" s="47"/>
    </row>
    <row r="96" spans="2:2" s="23" customFormat="1">
      <c r="B96" s="47"/>
    </row>
    <row r="97" spans="2:2" s="23" customFormat="1">
      <c r="B97" s="47"/>
    </row>
    <row r="98" spans="2:2" s="23" customFormat="1">
      <c r="B98" s="47"/>
    </row>
    <row r="99" spans="2:2" s="23" customFormat="1">
      <c r="B99" s="47"/>
    </row>
    <row r="100" spans="2:2" s="23" customFormat="1">
      <c r="B100" s="47"/>
    </row>
    <row r="101" spans="2:2" s="23" customFormat="1">
      <c r="B101" s="47"/>
    </row>
    <row r="102" spans="2:2" s="23" customFormat="1">
      <c r="B102" s="47"/>
    </row>
    <row r="103" spans="2:2" s="23" customFormat="1">
      <c r="B103" s="47"/>
    </row>
    <row r="104" spans="2:2" s="23" customFormat="1">
      <c r="B104" s="47"/>
    </row>
    <row r="105" spans="2:2" s="23" customFormat="1">
      <c r="B105" s="47"/>
    </row>
    <row r="106" spans="2:2" s="23" customFormat="1">
      <c r="B106" s="47"/>
    </row>
    <row r="107" spans="2:2" s="23" customFormat="1">
      <c r="B107" s="47"/>
    </row>
    <row r="108" spans="2:2" s="23" customFormat="1">
      <c r="B108" s="47"/>
    </row>
    <row r="109" spans="2:2" s="23" customFormat="1">
      <c r="B109" s="47"/>
    </row>
    <row r="110" spans="2:2" s="23" customFormat="1">
      <c r="B110" s="47"/>
    </row>
    <row r="111" spans="2:2" s="23" customFormat="1">
      <c r="B111" s="47"/>
    </row>
    <row r="112" spans="2:2" s="23" customFormat="1">
      <c r="B112" s="47"/>
    </row>
    <row r="113" spans="2:2" s="23" customFormat="1">
      <c r="B113" s="47"/>
    </row>
    <row r="114" spans="2:2" s="23" customFormat="1">
      <c r="B114" s="47"/>
    </row>
    <row r="115" spans="2:2" s="23" customFormat="1">
      <c r="B115" s="47"/>
    </row>
    <row r="116" spans="2:2" s="23" customFormat="1">
      <c r="B116" s="47"/>
    </row>
    <row r="117" spans="2:2" s="23" customFormat="1">
      <c r="B117" s="47"/>
    </row>
    <row r="118" spans="2:2" s="23" customFormat="1">
      <c r="B118" s="47"/>
    </row>
    <row r="119" spans="2:2" s="23" customFormat="1">
      <c r="B119" s="47"/>
    </row>
    <row r="120" spans="2:2" s="23" customFormat="1">
      <c r="B120" s="47"/>
    </row>
    <row r="121" spans="2:2" s="23" customFormat="1">
      <c r="B121" s="47"/>
    </row>
    <row r="122" spans="2:2" s="23" customFormat="1">
      <c r="B122" s="47"/>
    </row>
    <row r="123" spans="2:2" s="23" customFormat="1">
      <c r="B123" s="47"/>
    </row>
    <row r="124" spans="2:2" s="23" customFormat="1">
      <c r="B124" s="47"/>
    </row>
    <row r="125" spans="2:2" s="23" customFormat="1">
      <c r="B125" s="47"/>
    </row>
  </sheetData>
  <customSheetViews>
    <customSheetView guid="{955CA0C8-DC99-4498-B262-F95C5B4EFD6E}" showGridLines="0">
      <pageMargins left="0.7" right="0.7" top="0.78740157499999996" bottom="0.78740157499999996" header="0.3" footer="0.3"/>
      <pageSetup paperSize="9" orientation="portrait" r:id="rId1"/>
    </customSheetView>
    <customSheetView guid="{F0E7F9E3-6156-40D9-A09A-FC313BEC4C7B}" showGridLines="0">
      <selection activeCell="H23" sqref="H23"/>
      <pageMargins left="0.7" right="0.7" top="0.78740157499999996" bottom="0.78740157499999996" header="0.3" footer="0.3"/>
      <pageSetup paperSize="9" orientation="portrait" r:id="rId2"/>
    </customSheetView>
  </customSheetViews>
  <pageMargins left="0.7" right="0.7" top="0.78740157499999996" bottom="0.78740157499999996" header="0.3" footer="0.3"/>
  <pageSetup paperSize="9" orientation="portrait" r:id="rId3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ECZ4ZH7NWRVS-1939239469-538</_dlc_DocId>
    <_dlc_DocIdUrl xmlns="033a9560-250f-4218-8c7b-f5995410fcfb">
      <Url>https://dok.finma.ch/sites/2043-PR/_layouts/15/DocIdRedir.aspx?ID=ECZ4ZH7NWRVS-1939239469-538</Url>
      <Description>ECZ4ZH7NWRVS-1939239469-538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B46C1F8-3284-4BEF-9038-BBAC549C1C5A}">
  <ds:schemaRefs>
    <ds:schemaRef ds:uri="A174E549-536E-478A-BFA7-D5F84841562B"/>
    <ds:schemaRef ds:uri="http://purl.org/dc/elements/1.1/"/>
    <ds:schemaRef ds:uri="http://schemas.microsoft.com/office/2006/metadata/properties"/>
    <ds:schemaRef ds:uri="033a9560-250f-4218-8c7b-f5995410fc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Verfügungen Enforcementg.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2020-03-24T11:18:06Z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4c1173fb-0390-41b6-b8da-97231398502d</vt:lpwstr>
  </property>
</Properties>
</file>