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k.finma.ch/sites/6007-T/Dossiers/Statistiken/Versicherreport Finma.ch/04 Zahlungen für Versicherungsfälle brutto Daten für finma.ch/"/>
    </mc:Choice>
  </mc:AlternateContent>
  <bookViews>
    <workbookView xWindow="0" yWindow="0" windowWidth="19200" windowHeight="7070"/>
  </bookViews>
  <sheets>
    <sheet name="Krankenversicherer_2019" sheetId="2" r:id="rId1"/>
  </sheets>
  <definedNames>
    <definedName name="_xlnm._FilterDatabase" localSheetId="0" hidden="1">Krankenversicherer_2019!$A$1:$B$340</definedName>
    <definedName name="_xlnm.Print_Titles" localSheetId="0">Krankenversicherer_2019!#REF!</definedName>
  </definedNames>
  <calcPr calcId="162913"/>
</workbook>
</file>

<file path=xl/calcChain.xml><?xml version="1.0" encoding="utf-8"?>
<calcChain xmlns="http://schemas.openxmlformats.org/spreadsheetml/2006/main">
  <c r="W387" i="2" l="1"/>
  <c r="V387" i="2"/>
  <c r="W386" i="2"/>
  <c r="V386" i="2"/>
  <c r="W384" i="2"/>
  <c r="V384" i="2"/>
  <c r="W383" i="2"/>
  <c r="V383" i="2"/>
  <c r="W382" i="2"/>
  <c r="V382" i="2"/>
  <c r="W381" i="2"/>
  <c r="V381" i="2"/>
  <c r="W380" i="2"/>
  <c r="V380" i="2"/>
  <c r="W379" i="2"/>
  <c r="V379" i="2"/>
  <c r="W378" i="2"/>
  <c r="V378" i="2"/>
  <c r="W377" i="2"/>
  <c r="V377" i="2"/>
  <c r="W376" i="2"/>
  <c r="V376" i="2"/>
  <c r="W375" i="2"/>
  <c r="V375" i="2"/>
  <c r="W374" i="2"/>
  <c r="V374" i="2"/>
  <c r="W373" i="2"/>
  <c r="V373" i="2"/>
  <c r="W372" i="2"/>
  <c r="V372" i="2"/>
  <c r="W371" i="2"/>
  <c r="V371" i="2"/>
  <c r="W370" i="2"/>
  <c r="V370" i="2"/>
  <c r="W369" i="2"/>
  <c r="V369" i="2"/>
  <c r="W368" i="2"/>
  <c r="V368" i="2"/>
  <c r="W367" i="2"/>
  <c r="V367" i="2"/>
  <c r="W366" i="2"/>
  <c r="V366" i="2"/>
  <c r="W365" i="2"/>
  <c r="V365" i="2"/>
  <c r="W364" i="2"/>
  <c r="V364" i="2"/>
  <c r="W363" i="2"/>
  <c r="V363" i="2"/>
  <c r="W362" i="2"/>
  <c r="V362" i="2"/>
  <c r="W361" i="2"/>
  <c r="V361" i="2"/>
  <c r="W360" i="2"/>
  <c r="V360" i="2"/>
  <c r="W359" i="2"/>
  <c r="V359" i="2"/>
  <c r="W358" i="2"/>
  <c r="V358" i="2"/>
  <c r="W357" i="2"/>
  <c r="V357" i="2"/>
  <c r="W356" i="2"/>
  <c r="V356" i="2"/>
  <c r="W355" i="2"/>
  <c r="V355" i="2"/>
  <c r="W354" i="2"/>
  <c r="V354" i="2"/>
  <c r="W353" i="2"/>
  <c r="V353" i="2"/>
  <c r="W352" i="2"/>
  <c r="V352" i="2"/>
  <c r="W351" i="2"/>
  <c r="V351" i="2"/>
  <c r="W350" i="2"/>
  <c r="V350" i="2"/>
  <c r="W349" i="2"/>
  <c r="V349" i="2"/>
  <c r="W348" i="2"/>
  <c r="V348" i="2"/>
  <c r="W347" i="2"/>
  <c r="V347" i="2"/>
  <c r="W346" i="2"/>
  <c r="V346" i="2"/>
  <c r="W345" i="2"/>
  <c r="V345" i="2"/>
  <c r="W344" i="2"/>
  <c r="V344" i="2"/>
  <c r="W343" i="2"/>
  <c r="V343" i="2"/>
  <c r="W342" i="2"/>
  <c r="V342" i="2"/>
  <c r="W341" i="2"/>
  <c r="V341" i="2"/>
  <c r="W340" i="2"/>
  <c r="V340" i="2"/>
  <c r="W339" i="2"/>
  <c r="V339" i="2"/>
  <c r="W338" i="2"/>
  <c r="V338" i="2"/>
  <c r="W337" i="2"/>
  <c r="V337" i="2"/>
  <c r="W336" i="2"/>
  <c r="V336" i="2"/>
  <c r="W335" i="2"/>
  <c r="V335" i="2"/>
  <c r="W334" i="2"/>
  <c r="W389" i="2" s="1"/>
  <c r="V334" i="2"/>
  <c r="V389" i="2" s="1"/>
  <c r="D334" i="2"/>
  <c r="E334" i="2"/>
  <c r="F334" i="2"/>
  <c r="G334" i="2"/>
  <c r="H334" i="2"/>
  <c r="I334" i="2"/>
  <c r="J334" i="2"/>
  <c r="K334" i="2"/>
  <c r="L334" i="2"/>
  <c r="M334" i="2"/>
  <c r="N334" i="2"/>
  <c r="O334" i="2"/>
  <c r="P334" i="2"/>
  <c r="Q334" i="2"/>
  <c r="R334" i="2"/>
  <c r="S334" i="2"/>
  <c r="T334" i="2"/>
  <c r="D335" i="2"/>
  <c r="E335" i="2"/>
  <c r="F335" i="2"/>
  <c r="G335" i="2"/>
  <c r="H335" i="2"/>
  <c r="I335" i="2"/>
  <c r="J335" i="2"/>
  <c r="K335" i="2"/>
  <c r="L335" i="2"/>
  <c r="M335" i="2"/>
  <c r="N335" i="2"/>
  <c r="O335" i="2"/>
  <c r="P335" i="2"/>
  <c r="Q335" i="2"/>
  <c r="R335" i="2"/>
  <c r="S335" i="2"/>
  <c r="T335" i="2"/>
  <c r="D336" i="2"/>
  <c r="E336" i="2"/>
  <c r="E389" i="2" s="1"/>
  <c r="F336" i="2"/>
  <c r="G336" i="2"/>
  <c r="H336" i="2"/>
  <c r="I336" i="2"/>
  <c r="I389" i="2" s="1"/>
  <c r="J336" i="2"/>
  <c r="K336" i="2"/>
  <c r="L336" i="2"/>
  <c r="M336" i="2"/>
  <c r="M389" i="2" s="1"/>
  <c r="N336" i="2"/>
  <c r="O336" i="2"/>
  <c r="P336" i="2"/>
  <c r="Q336" i="2"/>
  <c r="Q389" i="2" s="1"/>
  <c r="R336" i="2"/>
  <c r="S336" i="2"/>
  <c r="T336" i="2"/>
  <c r="D337" i="2"/>
  <c r="D389" i="2" s="1"/>
  <c r="E337" i="2"/>
  <c r="F337" i="2"/>
  <c r="G337" i="2"/>
  <c r="H337" i="2"/>
  <c r="H389" i="2" s="1"/>
  <c r="I337" i="2"/>
  <c r="J337" i="2"/>
  <c r="K337" i="2"/>
  <c r="L337" i="2"/>
  <c r="L389" i="2" s="1"/>
  <c r="M337" i="2"/>
  <c r="N337" i="2"/>
  <c r="O337" i="2"/>
  <c r="P337" i="2"/>
  <c r="P389" i="2" s="1"/>
  <c r="Q337" i="2"/>
  <c r="R337" i="2"/>
  <c r="S337" i="2"/>
  <c r="T337" i="2"/>
  <c r="T389" i="2" s="1"/>
  <c r="D338" i="2"/>
  <c r="E338" i="2"/>
  <c r="F338" i="2"/>
  <c r="G338" i="2"/>
  <c r="G389" i="2" s="1"/>
  <c r="H338" i="2"/>
  <c r="I338" i="2"/>
  <c r="J338" i="2"/>
  <c r="K338" i="2"/>
  <c r="K389" i="2" s="1"/>
  <c r="L338" i="2"/>
  <c r="M338" i="2"/>
  <c r="N338" i="2"/>
  <c r="O338" i="2"/>
  <c r="O389" i="2" s="1"/>
  <c r="P338" i="2"/>
  <c r="Q338" i="2"/>
  <c r="R338" i="2"/>
  <c r="S338" i="2"/>
  <c r="S389" i="2" s="1"/>
  <c r="T338" i="2"/>
  <c r="D339" i="2"/>
  <c r="E339" i="2"/>
  <c r="F339" i="2"/>
  <c r="G339" i="2"/>
  <c r="H339" i="2"/>
  <c r="I339" i="2"/>
  <c r="J339" i="2"/>
  <c r="K339" i="2"/>
  <c r="L339" i="2"/>
  <c r="M339" i="2"/>
  <c r="N339" i="2"/>
  <c r="O339" i="2"/>
  <c r="P339" i="2"/>
  <c r="Q339" i="2"/>
  <c r="R339" i="2"/>
  <c r="S339" i="2"/>
  <c r="T339" i="2"/>
  <c r="D340" i="2"/>
  <c r="E340" i="2"/>
  <c r="F340" i="2"/>
  <c r="G340" i="2"/>
  <c r="H340" i="2"/>
  <c r="I340" i="2"/>
  <c r="J340" i="2"/>
  <c r="K340" i="2"/>
  <c r="L340" i="2"/>
  <c r="M340" i="2"/>
  <c r="N340" i="2"/>
  <c r="O340" i="2"/>
  <c r="P340" i="2"/>
  <c r="Q340" i="2"/>
  <c r="R340" i="2"/>
  <c r="S340" i="2"/>
  <c r="T340" i="2"/>
  <c r="D341" i="2"/>
  <c r="E341" i="2"/>
  <c r="F341" i="2"/>
  <c r="G341" i="2"/>
  <c r="H341" i="2"/>
  <c r="I341" i="2"/>
  <c r="J341" i="2"/>
  <c r="K341" i="2"/>
  <c r="L341" i="2"/>
  <c r="M341" i="2"/>
  <c r="N341" i="2"/>
  <c r="O341" i="2"/>
  <c r="P341" i="2"/>
  <c r="Q341" i="2"/>
  <c r="R341" i="2"/>
  <c r="S341" i="2"/>
  <c r="T341" i="2"/>
  <c r="D342" i="2"/>
  <c r="E342" i="2"/>
  <c r="F342" i="2"/>
  <c r="G342" i="2"/>
  <c r="H342" i="2"/>
  <c r="I342" i="2"/>
  <c r="J342" i="2"/>
  <c r="K342" i="2"/>
  <c r="L342" i="2"/>
  <c r="M342" i="2"/>
  <c r="N342" i="2"/>
  <c r="O342" i="2"/>
  <c r="P342" i="2"/>
  <c r="Q342" i="2"/>
  <c r="R342" i="2"/>
  <c r="S342" i="2"/>
  <c r="T342" i="2"/>
  <c r="D343" i="2"/>
  <c r="E343" i="2"/>
  <c r="F343" i="2"/>
  <c r="G343" i="2"/>
  <c r="H343" i="2"/>
  <c r="I343" i="2"/>
  <c r="J343" i="2"/>
  <c r="K343" i="2"/>
  <c r="L343" i="2"/>
  <c r="M343" i="2"/>
  <c r="N343" i="2"/>
  <c r="O343" i="2"/>
  <c r="P343" i="2"/>
  <c r="Q343" i="2"/>
  <c r="R343" i="2"/>
  <c r="S343" i="2"/>
  <c r="T343" i="2"/>
  <c r="D344" i="2"/>
  <c r="E344" i="2"/>
  <c r="F344" i="2"/>
  <c r="G344" i="2"/>
  <c r="H344" i="2"/>
  <c r="I344" i="2"/>
  <c r="J344" i="2"/>
  <c r="K344" i="2"/>
  <c r="L344" i="2"/>
  <c r="M344" i="2"/>
  <c r="N344" i="2"/>
  <c r="O344" i="2"/>
  <c r="P344" i="2"/>
  <c r="Q344" i="2"/>
  <c r="R344" i="2"/>
  <c r="S344" i="2"/>
  <c r="T344" i="2"/>
  <c r="D345" i="2"/>
  <c r="E345" i="2"/>
  <c r="F345" i="2"/>
  <c r="G345" i="2"/>
  <c r="H345" i="2"/>
  <c r="I345" i="2"/>
  <c r="J345" i="2"/>
  <c r="K345" i="2"/>
  <c r="L345" i="2"/>
  <c r="M345" i="2"/>
  <c r="N345" i="2"/>
  <c r="O345" i="2"/>
  <c r="P345" i="2"/>
  <c r="Q345" i="2"/>
  <c r="R345" i="2"/>
  <c r="S345" i="2"/>
  <c r="T345" i="2"/>
  <c r="D346" i="2"/>
  <c r="E346" i="2"/>
  <c r="F346" i="2"/>
  <c r="G346" i="2"/>
  <c r="H346" i="2"/>
  <c r="I346" i="2"/>
  <c r="J346" i="2"/>
  <c r="K346" i="2"/>
  <c r="L346" i="2"/>
  <c r="M346" i="2"/>
  <c r="N346" i="2"/>
  <c r="O346" i="2"/>
  <c r="P346" i="2"/>
  <c r="Q346" i="2"/>
  <c r="R346" i="2"/>
  <c r="S346" i="2"/>
  <c r="T346" i="2"/>
  <c r="D347" i="2"/>
  <c r="E347" i="2"/>
  <c r="F347" i="2"/>
  <c r="G347" i="2"/>
  <c r="H347" i="2"/>
  <c r="I347" i="2"/>
  <c r="J347" i="2"/>
  <c r="K347" i="2"/>
  <c r="L347" i="2"/>
  <c r="M347" i="2"/>
  <c r="N347" i="2"/>
  <c r="O347" i="2"/>
  <c r="P347" i="2"/>
  <c r="Q347" i="2"/>
  <c r="R347" i="2"/>
  <c r="S347" i="2"/>
  <c r="T347" i="2"/>
  <c r="D348" i="2"/>
  <c r="E348" i="2"/>
  <c r="F348" i="2"/>
  <c r="G348" i="2"/>
  <c r="H348" i="2"/>
  <c r="I348" i="2"/>
  <c r="J348" i="2"/>
  <c r="K348" i="2"/>
  <c r="L348" i="2"/>
  <c r="M348" i="2"/>
  <c r="N348" i="2"/>
  <c r="O348" i="2"/>
  <c r="P348" i="2"/>
  <c r="Q348" i="2"/>
  <c r="R348" i="2"/>
  <c r="S348" i="2"/>
  <c r="T348" i="2"/>
  <c r="D349" i="2"/>
  <c r="E349" i="2"/>
  <c r="F349" i="2"/>
  <c r="G349" i="2"/>
  <c r="H349" i="2"/>
  <c r="I349" i="2"/>
  <c r="J349" i="2"/>
  <c r="K349" i="2"/>
  <c r="L349" i="2"/>
  <c r="M349" i="2"/>
  <c r="N349" i="2"/>
  <c r="O349" i="2"/>
  <c r="P349" i="2"/>
  <c r="Q349" i="2"/>
  <c r="R349" i="2"/>
  <c r="S349" i="2"/>
  <c r="T349" i="2"/>
  <c r="D350" i="2"/>
  <c r="E350" i="2"/>
  <c r="F350" i="2"/>
  <c r="G350" i="2"/>
  <c r="H350" i="2"/>
  <c r="I350" i="2"/>
  <c r="J350" i="2"/>
  <c r="K350" i="2"/>
  <c r="L350" i="2"/>
  <c r="M350" i="2"/>
  <c r="N350" i="2"/>
  <c r="O350" i="2"/>
  <c r="P350" i="2"/>
  <c r="Q350" i="2"/>
  <c r="R350" i="2"/>
  <c r="S350" i="2"/>
  <c r="T350" i="2"/>
  <c r="D351" i="2"/>
  <c r="E351" i="2"/>
  <c r="F351" i="2"/>
  <c r="G351" i="2"/>
  <c r="H351" i="2"/>
  <c r="I351" i="2"/>
  <c r="J351" i="2"/>
  <c r="K351" i="2"/>
  <c r="L351" i="2"/>
  <c r="M351" i="2"/>
  <c r="N351" i="2"/>
  <c r="O351" i="2"/>
  <c r="P351" i="2"/>
  <c r="Q351" i="2"/>
  <c r="R351" i="2"/>
  <c r="S351" i="2"/>
  <c r="T351" i="2"/>
  <c r="D352" i="2"/>
  <c r="E352" i="2"/>
  <c r="F352" i="2"/>
  <c r="G352" i="2"/>
  <c r="H352" i="2"/>
  <c r="I352" i="2"/>
  <c r="J352" i="2"/>
  <c r="K352" i="2"/>
  <c r="L352" i="2"/>
  <c r="M352" i="2"/>
  <c r="N352" i="2"/>
  <c r="O352" i="2"/>
  <c r="P352" i="2"/>
  <c r="Q352" i="2"/>
  <c r="R352" i="2"/>
  <c r="S352" i="2"/>
  <c r="T352" i="2"/>
  <c r="D353" i="2"/>
  <c r="E353" i="2"/>
  <c r="F353" i="2"/>
  <c r="G353" i="2"/>
  <c r="H353" i="2"/>
  <c r="I353" i="2"/>
  <c r="J353" i="2"/>
  <c r="K353" i="2"/>
  <c r="L353" i="2"/>
  <c r="M353" i="2"/>
  <c r="N353" i="2"/>
  <c r="O353" i="2"/>
  <c r="P353" i="2"/>
  <c r="Q353" i="2"/>
  <c r="R353" i="2"/>
  <c r="S353" i="2"/>
  <c r="T353" i="2"/>
  <c r="D354" i="2"/>
  <c r="E354" i="2"/>
  <c r="F354" i="2"/>
  <c r="G354" i="2"/>
  <c r="H354" i="2"/>
  <c r="I354" i="2"/>
  <c r="J354" i="2"/>
  <c r="K354" i="2"/>
  <c r="L354" i="2"/>
  <c r="M354" i="2"/>
  <c r="N354" i="2"/>
  <c r="O354" i="2"/>
  <c r="P354" i="2"/>
  <c r="Q354" i="2"/>
  <c r="R354" i="2"/>
  <c r="S354" i="2"/>
  <c r="T354" i="2"/>
  <c r="D355" i="2"/>
  <c r="E355" i="2"/>
  <c r="F355" i="2"/>
  <c r="G355" i="2"/>
  <c r="H355" i="2"/>
  <c r="I355" i="2"/>
  <c r="J355" i="2"/>
  <c r="K355" i="2"/>
  <c r="L355" i="2"/>
  <c r="M355" i="2"/>
  <c r="N355" i="2"/>
  <c r="O355" i="2"/>
  <c r="P355" i="2"/>
  <c r="Q355" i="2"/>
  <c r="R355" i="2"/>
  <c r="S355" i="2"/>
  <c r="T355" i="2"/>
  <c r="D356" i="2"/>
  <c r="E356" i="2"/>
  <c r="F356" i="2"/>
  <c r="G356" i="2"/>
  <c r="H356" i="2"/>
  <c r="I356" i="2"/>
  <c r="J356" i="2"/>
  <c r="K356" i="2"/>
  <c r="L356" i="2"/>
  <c r="M356" i="2"/>
  <c r="N356" i="2"/>
  <c r="O356" i="2"/>
  <c r="P356" i="2"/>
  <c r="Q356" i="2"/>
  <c r="R356" i="2"/>
  <c r="S356" i="2"/>
  <c r="T356" i="2"/>
  <c r="D357" i="2"/>
  <c r="E357" i="2"/>
  <c r="F357" i="2"/>
  <c r="G357" i="2"/>
  <c r="H357" i="2"/>
  <c r="I357" i="2"/>
  <c r="J357" i="2"/>
  <c r="K357" i="2"/>
  <c r="L357" i="2"/>
  <c r="M357" i="2"/>
  <c r="N357" i="2"/>
  <c r="O357" i="2"/>
  <c r="P357" i="2"/>
  <c r="Q357" i="2"/>
  <c r="R357" i="2"/>
  <c r="S357" i="2"/>
  <c r="T357" i="2"/>
  <c r="D358" i="2"/>
  <c r="E358" i="2"/>
  <c r="F358" i="2"/>
  <c r="G358" i="2"/>
  <c r="H358" i="2"/>
  <c r="I358" i="2"/>
  <c r="J358" i="2"/>
  <c r="K358" i="2"/>
  <c r="L358" i="2"/>
  <c r="M358" i="2"/>
  <c r="N358" i="2"/>
  <c r="O358" i="2"/>
  <c r="P358" i="2"/>
  <c r="Q358" i="2"/>
  <c r="R358" i="2"/>
  <c r="S358" i="2"/>
  <c r="T358" i="2"/>
  <c r="D359" i="2"/>
  <c r="E359" i="2"/>
  <c r="F359" i="2"/>
  <c r="G359" i="2"/>
  <c r="H359" i="2"/>
  <c r="I359" i="2"/>
  <c r="J359" i="2"/>
  <c r="K359" i="2"/>
  <c r="L359" i="2"/>
  <c r="M359" i="2"/>
  <c r="N359" i="2"/>
  <c r="O359" i="2"/>
  <c r="P359" i="2"/>
  <c r="Q359" i="2"/>
  <c r="R359" i="2"/>
  <c r="S359" i="2"/>
  <c r="T359" i="2"/>
  <c r="D360" i="2"/>
  <c r="E360" i="2"/>
  <c r="F360" i="2"/>
  <c r="G360" i="2"/>
  <c r="H360" i="2"/>
  <c r="I360" i="2"/>
  <c r="J360" i="2"/>
  <c r="K360" i="2"/>
  <c r="L360" i="2"/>
  <c r="M360" i="2"/>
  <c r="N360" i="2"/>
  <c r="O360" i="2"/>
  <c r="P360" i="2"/>
  <c r="Q360" i="2"/>
  <c r="R360" i="2"/>
  <c r="S360" i="2"/>
  <c r="T360" i="2"/>
  <c r="D361" i="2"/>
  <c r="E361" i="2"/>
  <c r="F361" i="2"/>
  <c r="G361" i="2"/>
  <c r="H361" i="2"/>
  <c r="I361" i="2"/>
  <c r="J361" i="2"/>
  <c r="K361" i="2"/>
  <c r="L361" i="2"/>
  <c r="M361" i="2"/>
  <c r="N361" i="2"/>
  <c r="O361" i="2"/>
  <c r="P361" i="2"/>
  <c r="Q361" i="2"/>
  <c r="R361" i="2"/>
  <c r="S361" i="2"/>
  <c r="T361" i="2"/>
  <c r="D362" i="2"/>
  <c r="E362" i="2"/>
  <c r="F362" i="2"/>
  <c r="G362" i="2"/>
  <c r="H362" i="2"/>
  <c r="I362" i="2"/>
  <c r="J362" i="2"/>
  <c r="K362" i="2"/>
  <c r="L362" i="2"/>
  <c r="M362" i="2"/>
  <c r="N362" i="2"/>
  <c r="O362" i="2"/>
  <c r="P362" i="2"/>
  <c r="Q362" i="2"/>
  <c r="R362" i="2"/>
  <c r="S362" i="2"/>
  <c r="T362" i="2"/>
  <c r="D363" i="2"/>
  <c r="E363" i="2"/>
  <c r="F363" i="2"/>
  <c r="G363" i="2"/>
  <c r="H363" i="2"/>
  <c r="I363" i="2"/>
  <c r="J363" i="2"/>
  <c r="K363" i="2"/>
  <c r="L363" i="2"/>
  <c r="M363" i="2"/>
  <c r="N363" i="2"/>
  <c r="O363" i="2"/>
  <c r="P363" i="2"/>
  <c r="Q363" i="2"/>
  <c r="R363" i="2"/>
  <c r="S363" i="2"/>
  <c r="T363" i="2"/>
  <c r="D364" i="2"/>
  <c r="E364" i="2"/>
  <c r="F364" i="2"/>
  <c r="G364" i="2"/>
  <c r="H364" i="2"/>
  <c r="I364" i="2"/>
  <c r="J364" i="2"/>
  <c r="K364" i="2"/>
  <c r="L364" i="2"/>
  <c r="M364" i="2"/>
  <c r="N364" i="2"/>
  <c r="O364" i="2"/>
  <c r="P364" i="2"/>
  <c r="Q364" i="2"/>
  <c r="R364" i="2"/>
  <c r="S364" i="2"/>
  <c r="T364" i="2"/>
  <c r="D365" i="2"/>
  <c r="E365" i="2"/>
  <c r="F365" i="2"/>
  <c r="G365" i="2"/>
  <c r="H365" i="2"/>
  <c r="I365" i="2"/>
  <c r="J365" i="2"/>
  <c r="K365" i="2"/>
  <c r="L365" i="2"/>
  <c r="M365" i="2"/>
  <c r="N365" i="2"/>
  <c r="O365" i="2"/>
  <c r="P365" i="2"/>
  <c r="Q365" i="2"/>
  <c r="R365" i="2"/>
  <c r="S365" i="2"/>
  <c r="T365" i="2"/>
  <c r="D366" i="2"/>
  <c r="E366" i="2"/>
  <c r="F366" i="2"/>
  <c r="G366" i="2"/>
  <c r="H366" i="2"/>
  <c r="I366" i="2"/>
  <c r="J366" i="2"/>
  <c r="K366" i="2"/>
  <c r="L366" i="2"/>
  <c r="M366" i="2"/>
  <c r="N366" i="2"/>
  <c r="O366" i="2"/>
  <c r="P366" i="2"/>
  <c r="Q366" i="2"/>
  <c r="R366" i="2"/>
  <c r="S366" i="2"/>
  <c r="T366" i="2"/>
  <c r="D367" i="2"/>
  <c r="E367" i="2"/>
  <c r="F367" i="2"/>
  <c r="G367" i="2"/>
  <c r="H367" i="2"/>
  <c r="I367" i="2"/>
  <c r="J367" i="2"/>
  <c r="K367" i="2"/>
  <c r="L367" i="2"/>
  <c r="M367" i="2"/>
  <c r="N367" i="2"/>
  <c r="O367" i="2"/>
  <c r="P367" i="2"/>
  <c r="Q367" i="2"/>
  <c r="R367" i="2"/>
  <c r="S367" i="2"/>
  <c r="T367" i="2"/>
  <c r="D368" i="2"/>
  <c r="E368" i="2"/>
  <c r="F368" i="2"/>
  <c r="G368" i="2"/>
  <c r="H368" i="2"/>
  <c r="I368" i="2"/>
  <c r="J368" i="2"/>
  <c r="K368" i="2"/>
  <c r="L368" i="2"/>
  <c r="M368" i="2"/>
  <c r="N368" i="2"/>
  <c r="O368" i="2"/>
  <c r="P368" i="2"/>
  <c r="Q368" i="2"/>
  <c r="R368" i="2"/>
  <c r="S368" i="2"/>
  <c r="T368" i="2"/>
  <c r="D369" i="2"/>
  <c r="E369" i="2"/>
  <c r="F369" i="2"/>
  <c r="G369" i="2"/>
  <c r="H369" i="2"/>
  <c r="I369" i="2"/>
  <c r="J369" i="2"/>
  <c r="K369" i="2"/>
  <c r="L369" i="2"/>
  <c r="M369" i="2"/>
  <c r="N369" i="2"/>
  <c r="O369" i="2"/>
  <c r="P369" i="2"/>
  <c r="Q369" i="2"/>
  <c r="R369" i="2"/>
  <c r="S369" i="2"/>
  <c r="T369" i="2"/>
  <c r="D370" i="2"/>
  <c r="E370" i="2"/>
  <c r="F370" i="2"/>
  <c r="G370" i="2"/>
  <c r="H370" i="2"/>
  <c r="I370" i="2"/>
  <c r="J370" i="2"/>
  <c r="K370" i="2"/>
  <c r="L370" i="2"/>
  <c r="M370" i="2"/>
  <c r="N370" i="2"/>
  <c r="O370" i="2"/>
  <c r="P370" i="2"/>
  <c r="Q370" i="2"/>
  <c r="R370" i="2"/>
  <c r="S370" i="2"/>
  <c r="T370" i="2"/>
  <c r="D371" i="2"/>
  <c r="E371" i="2"/>
  <c r="F371" i="2"/>
  <c r="G371" i="2"/>
  <c r="H371" i="2"/>
  <c r="I371" i="2"/>
  <c r="J371" i="2"/>
  <c r="K371" i="2"/>
  <c r="L371" i="2"/>
  <c r="M371" i="2"/>
  <c r="N371" i="2"/>
  <c r="O371" i="2"/>
  <c r="P371" i="2"/>
  <c r="Q371" i="2"/>
  <c r="R371" i="2"/>
  <c r="S371" i="2"/>
  <c r="T371" i="2"/>
  <c r="D372" i="2"/>
  <c r="E372" i="2"/>
  <c r="F372" i="2"/>
  <c r="G372" i="2"/>
  <c r="H372" i="2"/>
  <c r="I372" i="2"/>
  <c r="J372" i="2"/>
  <c r="K372" i="2"/>
  <c r="L372" i="2"/>
  <c r="M372" i="2"/>
  <c r="N372" i="2"/>
  <c r="O372" i="2"/>
  <c r="P372" i="2"/>
  <c r="Q372" i="2"/>
  <c r="R372" i="2"/>
  <c r="S372" i="2"/>
  <c r="T372" i="2"/>
  <c r="D373" i="2"/>
  <c r="E373" i="2"/>
  <c r="F373" i="2"/>
  <c r="G373" i="2"/>
  <c r="H373" i="2"/>
  <c r="I373" i="2"/>
  <c r="J373" i="2"/>
  <c r="K373" i="2"/>
  <c r="L373" i="2"/>
  <c r="M373" i="2"/>
  <c r="N373" i="2"/>
  <c r="O373" i="2"/>
  <c r="P373" i="2"/>
  <c r="Q373" i="2"/>
  <c r="R373" i="2"/>
  <c r="S373" i="2"/>
  <c r="T373" i="2"/>
  <c r="D374" i="2"/>
  <c r="E374" i="2"/>
  <c r="F374" i="2"/>
  <c r="G374" i="2"/>
  <c r="H374" i="2"/>
  <c r="I374" i="2"/>
  <c r="J374" i="2"/>
  <c r="K374" i="2"/>
  <c r="L374" i="2"/>
  <c r="M374" i="2"/>
  <c r="N374" i="2"/>
  <c r="O374" i="2"/>
  <c r="P374" i="2"/>
  <c r="Q374" i="2"/>
  <c r="R374" i="2"/>
  <c r="S374" i="2"/>
  <c r="T374" i="2"/>
  <c r="D375" i="2"/>
  <c r="E375" i="2"/>
  <c r="F375" i="2"/>
  <c r="G375" i="2"/>
  <c r="H375" i="2"/>
  <c r="I375" i="2"/>
  <c r="J375" i="2"/>
  <c r="K375" i="2"/>
  <c r="L375" i="2"/>
  <c r="M375" i="2"/>
  <c r="N375" i="2"/>
  <c r="O375" i="2"/>
  <c r="P375" i="2"/>
  <c r="Q375" i="2"/>
  <c r="R375" i="2"/>
  <c r="S375" i="2"/>
  <c r="T375" i="2"/>
  <c r="D376" i="2"/>
  <c r="E376" i="2"/>
  <c r="F376" i="2"/>
  <c r="G376" i="2"/>
  <c r="H376" i="2"/>
  <c r="I376" i="2"/>
  <c r="J376" i="2"/>
  <c r="K376" i="2"/>
  <c r="L376" i="2"/>
  <c r="M376" i="2"/>
  <c r="N376" i="2"/>
  <c r="O376" i="2"/>
  <c r="P376" i="2"/>
  <c r="Q376" i="2"/>
  <c r="R376" i="2"/>
  <c r="S376" i="2"/>
  <c r="T376" i="2"/>
  <c r="D377" i="2"/>
  <c r="E377" i="2"/>
  <c r="F377" i="2"/>
  <c r="G377" i="2"/>
  <c r="H377" i="2"/>
  <c r="I377" i="2"/>
  <c r="J377" i="2"/>
  <c r="K377" i="2"/>
  <c r="L377" i="2"/>
  <c r="M377" i="2"/>
  <c r="N377" i="2"/>
  <c r="O377" i="2"/>
  <c r="P377" i="2"/>
  <c r="Q377" i="2"/>
  <c r="R377" i="2"/>
  <c r="S377" i="2"/>
  <c r="T377" i="2"/>
  <c r="D378" i="2"/>
  <c r="E378" i="2"/>
  <c r="F378" i="2"/>
  <c r="G378" i="2"/>
  <c r="H378" i="2"/>
  <c r="I378" i="2"/>
  <c r="J378" i="2"/>
  <c r="K378" i="2"/>
  <c r="L378" i="2"/>
  <c r="M378" i="2"/>
  <c r="N378" i="2"/>
  <c r="O378" i="2"/>
  <c r="P378" i="2"/>
  <c r="Q378" i="2"/>
  <c r="R378" i="2"/>
  <c r="S378" i="2"/>
  <c r="T378" i="2"/>
  <c r="D379" i="2"/>
  <c r="E379" i="2"/>
  <c r="F379" i="2"/>
  <c r="G379" i="2"/>
  <c r="H379" i="2"/>
  <c r="I379" i="2"/>
  <c r="J379" i="2"/>
  <c r="K379" i="2"/>
  <c r="L379" i="2"/>
  <c r="M379" i="2"/>
  <c r="N379" i="2"/>
  <c r="O379" i="2"/>
  <c r="P379" i="2"/>
  <c r="Q379" i="2"/>
  <c r="R379" i="2"/>
  <c r="S379" i="2"/>
  <c r="T379" i="2"/>
  <c r="D380" i="2"/>
  <c r="E380" i="2"/>
  <c r="F380" i="2"/>
  <c r="G380" i="2"/>
  <c r="H380" i="2"/>
  <c r="I380" i="2"/>
  <c r="J380" i="2"/>
  <c r="K380" i="2"/>
  <c r="L380" i="2"/>
  <c r="M380" i="2"/>
  <c r="N380" i="2"/>
  <c r="O380" i="2"/>
  <c r="P380" i="2"/>
  <c r="Q380" i="2"/>
  <c r="R380" i="2"/>
  <c r="S380" i="2"/>
  <c r="T380" i="2"/>
  <c r="D381" i="2"/>
  <c r="E381" i="2"/>
  <c r="F381" i="2"/>
  <c r="G381" i="2"/>
  <c r="H381" i="2"/>
  <c r="I381" i="2"/>
  <c r="J381" i="2"/>
  <c r="K381" i="2"/>
  <c r="L381" i="2"/>
  <c r="M381" i="2"/>
  <c r="N381" i="2"/>
  <c r="O381" i="2"/>
  <c r="P381" i="2"/>
  <c r="Q381" i="2"/>
  <c r="R381" i="2"/>
  <c r="S381" i="2"/>
  <c r="T381" i="2"/>
  <c r="D382" i="2"/>
  <c r="E382" i="2"/>
  <c r="F382" i="2"/>
  <c r="G382" i="2"/>
  <c r="H382" i="2"/>
  <c r="I382" i="2"/>
  <c r="J382" i="2"/>
  <c r="K382" i="2"/>
  <c r="L382" i="2"/>
  <c r="M382" i="2"/>
  <c r="N382" i="2"/>
  <c r="O382" i="2"/>
  <c r="P382" i="2"/>
  <c r="Q382" i="2"/>
  <c r="R382" i="2"/>
  <c r="S382" i="2"/>
  <c r="T382" i="2"/>
  <c r="D383" i="2"/>
  <c r="E383" i="2"/>
  <c r="F383" i="2"/>
  <c r="G383" i="2"/>
  <c r="H383" i="2"/>
  <c r="I383" i="2"/>
  <c r="J383" i="2"/>
  <c r="K383" i="2"/>
  <c r="L383" i="2"/>
  <c r="M383" i="2"/>
  <c r="N383" i="2"/>
  <c r="O383" i="2"/>
  <c r="P383" i="2"/>
  <c r="Q383" i="2"/>
  <c r="R383" i="2"/>
  <c r="S383" i="2"/>
  <c r="T383" i="2"/>
  <c r="D384" i="2"/>
  <c r="E384" i="2"/>
  <c r="F384" i="2"/>
  <c r="G384" i="2"/>
  <c r="H384" i="2"/>
  <c r="I384" i="2"/>
  <c r="J384" i="2"/>
  <c r="K384" i="2"/>
  <c r="L384" i="2"/>
  <c r="M384" i="2"/>
  <c r="N384" i="2"/>
  <c r="O384" i="2"/>
  <c r="P384" i="2"/>
  <c r="Q384" i="2"/>
  <c r="R384" i="2"/>
  <c r="S384" i="2"/>
  <c r="T384" i="2"/>
  <c r="D386" i="2"/>
  <c r="E386" i="2"/>
  <c r="F386" i="2"/>
  <c r="G386" i="2"/>
  <c r="H386" i="2"/>
  <c r="I386" i="2"/>
  <c r="J386" i="2"/>
  <c r="K386" i="2"/>
  <c r="L386" i="2"/>
  <c r="M386" i="2"/>
  <c r="N386" i="2"/>
  <c r="O386" i="2"/>
  <c r="P386" i="2"/>
  <c r="Q386" i="2"/>
  <c r="R386" i="2"/>
  <c r="S386" i="2"/>
  <c r="T386" i="2"/>
  <c r="D387" i="2"/>
  <c r="E387" i="2"/>
  <c r="F387" i="2"/>
  <c r="G387" i="2"/>
  <c r="H387" i="2"/>
  <c r="I387" i="2"/>
  <c r="J387" i="2"/>
  <c r="K387" i="2"/>
  <c r="L387" i="2"/>
  <c r="M387" i="2"/>
  <c r="N387" i="2"/>
  <c r="O387" i="2"/>
  <c r="P387" i="2"/>
  <c r="Q387" i="2"/>
  <c r="R387" i="2"/>
  <c r="S387" i="2"/>
  <c r="T387" i="2"/>
  <c r="F389" i="2"/>
  <c r="J389" i="2"/>
  <c r="N389" i="2"/>
  <c r="R389" i="2"/>
  <c r="C389" i="2"/>
  <c r="C387" i="2"/>
  <c r="C386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71" i="2"/>
  <c r="C362" i="2"/>
  <c r="C363" i="2"/>
  <c r="C364" i="2"/>
  <c r="C365" i="2"/>
  <c r="C366" i="2"/>
  <c r="C367" i="2"/>
  <c r="C368" i="2"/>
  <c r="C369" i="2"/>
  <c r="C370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48" i="2"/>
  <c r="C347" i="2"/>
  <c r="C346" i="2"/>
  <c r="C343" i="2"/>
  <c r="C344" i="2"/>
  <c r="C345" i="2"/>
  <c r="C342" i="2"/>
  <c r="C339" i="2"/>
  <c r="C340" i="2"/>
  <c r="C341" i="2"/>
  <c r="C338" i="2"/>
  <c r="C337" i="2"/>
  <c r="C336" i="2"/>
  <c r="C335" i="2"/>
  <c r="C334" i="2"/>
  <c r="X387" i="2" l="1"/>
  <c r="U387" i="2"/>
  <c r="Y387" i="2" s="1"/>
  <c r="X384" i="2"/>
  <c r="U384" i="2"/>
  <c r="Y384" i="2" s="1"/>
  <c r="X383" i="2"/>
  <c r="U383" i="2"/>
  <c r="Y383" i="2" s="1"/>
  <c r="X382" i="2"/>
  <c r="U382" i="2"/>
  <c r="Y382" i="2" s="1"/>
  <c r="X381" i="2"/>
  <c r="U381" i="2"/>
  <c r="Y381" i="2" s="1"/>
  <c r="X380" i="2"/>
  <c r="U380" i="2"/>
  <c r="Y380" i="2" s="1"/>
  <c r="X379" i="2"/>
  <c r="U379" i="2"/>
  <c r="X378" i="2"/>
  <c r="U378" i="2"/>
  <c r="X377" i="2"/>
  <c r="U377" i="2"/>
  <c r="Y377" i="2" s="1"/>
  <c r="X376" i="2"/>
  <c r="U376" i="2"/>
  <c r="Y376" i="2" s="1"/>
  <c r="X375" i="2"/>
  <c r="U375" i="2"/>
  <c r="Y375" i="2" s="1"/>
  <c r="X374" i="2"/>
  <c r="U374" i="2"/>
  <c r="Y374" i="2" s="1"/>
  <c r="X373" i="2"/>
  <c r="U373" i="2"/>
  <c r="Y373" i="2" s="1"/>
  <c r="X372" i="2"/>
  <c r="U372" i="2"/>
  <c r="Y372" i="2" s="1"/>
  <c r="X371" i="2"/>
  <c r="U371" i="2"/>
  <c r="X370" i="2"/>
  <c r="U370" i="2"/>
  <c r="Y370" i="2" s="1"/>
  <c r="X369" i="2"/>
  <c r="U369" i="2"/>
  <c r="X368" i="2"/>
  <c r="U368" i="2"/>
  <c r="Y368" i="2" s="1"/>
  <c r="X367" i="2"/>
  <c r="U367" i="2"/>
  <c r="Y367" i="2" s="1"/>
  <c r="X366" i="2"/>
  <c r="U366" i="2"/>
  <c r="Y366" i="2" s="1"/>
  <c r="X365" i="2"/>
  <c r="U365" i="2"/>
  <c r="Y365" i="2" s="1"/>
  <c r="X364" i="2"/>
  <c r="U364" i="2"/>
  <c r="Y364" i="2" s="1"/>
  <c r="X363" i="2"/>
  <c r="U363" i="2"/>
  <c r="X362" i="2"/>
  <c r="U362" i="2"/>
  <c r="Y362" i="2" s="1"/>
  <c r="X361" i="2"/>
  <c r="U361" i="2"/>
  <c r="Y361" i="2" s="1"/>
  <c r="X360" i="2"/>
  <c r="U360" i="2"/>
  <c r="Y360" i="2" s="1"/>
  <c r="X359" i="2"/>
  <c r="U359" i="2"/>
  <c r="Y359" i="2" s="1"/>
  <c r="X358" i="2"/>
  <c r="U358" i="2"/>
  <c r="Y358" i="2" s="1"/>
  <c r="X357" i="2"/>
  <c r="U357" i="2"/>
  <c r="Y357" i="2" s="1"/>
  <c r="X356" i="2"/>
  <c r="U356" i="2"/>
  <c r="Y356" i="2" s="1"/>
  <c r="X355" i="2"/>
  <c r="U355" i="2"/>
  <c r="X354" i="2"/>
  <c r="U354" i="2"/>
  <c r="Y354" i="2" s="1"/>
  <c r="X353" i="2"/>
  <c r="U353" i="2"/>
  <c r="X352" i="2"/>
  <c r="U352" i="2"/>
  <c r="Y352" i="2" s="1"/>
  <c r="X351" i="2"/>
  <c r="U351" i="2"/>
  <c r="X350" i="2"/>
  <c r="U350" i="2"/>
  <c r="Y350" i="2" s="1"/>
  <c r="X349" i="2"/>
  <c r="U349" i="2"/>
  <c r="Y349" i="2" s="1"/>
  <c r="X348" i="2"/>
  <c r="U348" i="2"/>
  <c r="Y348" i="2" s="1"/>
  <c r="X347" i="2"/>
  <c r="U347" i="2"/>
  <c r="X346" i="2"/>
  <c r="U346" i="2"/>
  <c r="Y346" i="2" s="1"/>
  <c r="X345" i="2"/>
  <c r="U345" i="2"/>
  <c r="X344" i="2"/>
  <c r="U344" i="2"/>
  <c r="Y344" i="2" s="1"/>
  <c r="X343" i="2"/>
  <c r="U343" i="2"/>
  <c r="X342" i="2"/>
  <c r="U342" i="2"/>
  <c r="Y342" i="2" s="1"/>
  <c r="X341" i="2"/>
  <c r="U341" i="2"/>
  <c r="Y341" i="2" s="1"/>
  <c r="X340" i="2"/>
  <c r="U340" i="2"/>
  <c r="Y340" i="2" s="1"/>
  <c r="X339" i="2"/>
  <c r="U339" i="2"/>
  <c r="X338" i="2"/>
  <c r="U338" i="2"/>
  <c r="X337" i="2"/>
  <c r="U337" i="2"/>
  <c r="X336" i="2"/>
  <c r="U336" i="2"/>
  <c r="X335" i="2"/>
  <c r="U335" i="2"/>
  <c r="X334" i="2"/>
  <c r="U334" i="2"/>
  <c r="Y351" i="2" l="1"/>
  <c r="Y336" i="2"/>
  <c r="Y337" i="2"/>
  <c r="Y343" i="2"/>
  <c r="Y345" i="2"/>
  <c r="Y353" i="2"/>
  <c r="Y369" i="2"/>
  <c r="U389" i="2"/>
  <c r="Y334" i="2"/>
  <c r="Y335" i="2"/>
  <c r="Y338" i="2"/>
  <c r="Y339" i="2"/>
  <c r="Y347" i="2"/>
  <c r="Y355" i="2"/>
  <c r="Y363" i="2"/>
  <c r="Y371" i="2"/>
  <c r="Y378" i="2"/>
  <c r="Y379" i="2"/>
  <c r="X389" i="2"/>
  <c r="Y389" i="2" l="1"/>
  <c r="X5" i="2" l="1"/>
  <c r="X6" i="2"/>
  <c r="X7" i="2"/>
  <c r="X8" i="2"/>
  <c r="X10" i="2"/>
  <c r="X11" i="2"/>
  <c r="X12" i="2"/>
  <c r="X13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9" i="2"/>
  <c r="X30" i="2"/>
  <c r="X31" i="2"/>
  <c r="X32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8" i="2"/>
  <c r="X49" i="2"/>
  <c r="X50" i="2"/>
  <c r="X51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7" i="2"/>
  <c r="X68" i="2"/>
  <c r="X69" i="2"/>
  <c r="X70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6" i="2"/>
  <c r="X87" i="2"/>
  <c r="X88" i="2"/>
  <c r="X89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6" i="2"/>
  <c r="X107" i="2"/>
  <c r="X108" i="2"/>
  <c r="X109" i="2"/>
  <c r="X110" i="2"/>
  <c r="X112" i="2"/>
  <c r="X113" i="2"/>
  <c r="X114" i="2"/>
  <c r="X115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1" i="2"/>
  <c r="X132" i="2"/>
  <c r="X133" i="2"/>
  <c r="X134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50" i="2"/>
  <c r="X151" i="2"/>
  <c r="X152" i="2"/>
  <c r="X153" i="2"/>
  <c r="X154" i="2"/>
  <c r="X155" i="2"/>
  <c r="X156" i="2"/>
  <c r="X158" i="2"/>
  <c r="X159" i="2"/>
  <c r="X160" i="2"/>
  <c r="X161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7" i="2"/>
  <c r="X178" i="2"/>
  <c r="X179" i="2"/>
  <c r="X180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6" i="2"/>
  <c r="X197" i="2"/>
  <c r="X198" i="2"/>
  <c r="X199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5" i="2"/>
  <c r="X216" i="2"/>
  <c r="X217" i="2"/>
  <c r="X218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4" i="2"/>
  <c r="X235" i="2"/>
  <c r="X236" i="2"/>
  <c r="X237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4" i="2"/>
  <c r="X255" i="2"/>
  <c r="X256" i="2"/>
  <c r="X257" i="2"/>
  <c r="X258" i="2"/>
  <c r="X259" i="2"/>
  <c r="X261" i="2"/>
  <c r="X262" i="2"/>
  <c r="X263" i="2"/>
  <c r="X264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80" i="2"/>
  <c r="X281" i="2"/>
  <c r="X282" i="2"/>
  <c r="X283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9" i="2"/>
  <c r="X310" i="2"/>
  <c r="X312" i="2"/>
  <c r="X313" i="2"/>
  <c r="X314" i="2"/>
  <c r="X316" i="2"/>
  <c r="X317" i="2"/>
  <c r="X318" i="2"/>
  <c r="X319" i="2"/>
  <c r="X320" i="2"/>
  <c r="X321" i="2"/>
  <c r="X322" i="2"/>
  <c r="X323" i="2"/>
  <c r="X324" i="2"/>
  <c r="X325" i="2"/>
  <c r="X326" i="2"/>
  <c r="X327" i="2"/>
  <c r="X328" i="2"/>
  <c r="X329" i="2"/>
  <c r="X330" i="2"/>
  <c r="U330" i="2" l="1"/>
  <c r="Y330" i="2" s="1"/>
  <c r="U329" i="2"/>
  <c r="Y329" i="2" s="1"/>
  <c r="U328" i="2"/>
  <c r="Y328" i="2" s="1"/>
  <c r="U327" i="2"/>
  <c r="Y327" i="2" s="1"/>
  <c r="U326" i="2"/>
  <c r="Y326" i="2" s="1"/>
  <c r="U325" i="2"/>
  <c r="Y325" i="2" s="1"/>
  <c r="U324" i="2"/>
  <c r="Y324" i="2" s="1"/>
  <c r="U323" i="2"/>
  <c r="Y323" i="2" s="1"/>
  <c r="U322" i="2"/>
  <c r="Y322" i="2" s="1"/>
  <c r="U321" i="2"/>
  <c r="Y321" i="2" s="1"/>
  <c r="U320" i="2"/>
  <c r="Y320" i="2" s="1"/>
  <c r="U319" i="2"/>
  <c r="Y319" i="2" s="1"/>
  <c r="U318" i="2"/>
  <c r="Y318" i="2" s="1"/>
  <c r="U317" i="2"/>
  <c r="Y317" i="2" s="1"/>
  <c r="U316" i="2"/>
  <c r="Y316" i="2" s="1"/>
  <c r="U314" i="2"/>
  <c r="Y314" i="2" s="1"/>
  <c r="U313" i="2"/>
  <c r="Y313" i="2" s="1"/>
  <c r="U312" i="2"/>
  <c r="Y312" i="2" s="1"/>
  <c r="U310" i="2"/>
  <c r="Y310" i="2" s="1"/>
  <c r="U309" i="2"/>
  <c r="Y309" i="2" s="1"/>
  <c r="U307" i="2"/>
  <c r="Y307" i="2" s="1"/>
  <c r="U306" i="2"/>
  <c r="Y306" i="2" s="1"/>
  <c r="U305" i="2"/>
  <c r="Y305" i="2" s="1"/>
  <c r="U304" i="2"/>
  <c r="Y304" i="2" s="1"/>
  <c r="U303" i="2"/>
  <c r="Y303" i="2" s="1"/>
  <c r="U302" i="2"/>
  <c r="Y302" i="2" s="1"/>
  <c r="U301" i="2"/>
  <c r="Y301" i="2" s="1"/>
  <c r="U300" i="2"/>
  <c r="Y300" i="2" s="1"/>
  <c r="U299" i="2"/>
  <c r="Y299" i="2" s="1"/>
  <c r="U298" i="2"/>
  <c r="Y298" i="2" s="1"/>
  <c r="U297" i="2"/>
  <c r="Y297" i="2" s="1"/>
  <c r="U296" i="2"/>
  <c r="Y296" i="2" s="1"/>
  <c r="U295" i="2"/>
  <c r="Y295" i="2" s="1"/>
  <c r="U294" i="2"/>
  <c r="Y294" i="2" s="1"/>
  <c r="U293" i="2"/>
  <c r="Y293" i="2" s="1"/>
  <c r="U292" i="2"/>
  <c r="Y292" i="2" s="1"/>
  <c r="U291" i="2"/>
  <c r="Y291" i="2" s="1"/>
  <c r="U290" i="2"/>
  <c r="Y290" i="2" s="1"/>
  <c r="U289" i="2"/>
  <c r="Y289" i="2" s="1"/>
  <c r="U288" i="2"/>
  <c r="Y288" i="2" s="1"/>
  <c r="U287" i="2"/>
  <c r="Y287" i="2" s="1"/>
  <c r="U286" i="2"/>
  <c r="Y286" i="2" s="1"/>
  <c r="U285" i="2"/>
  <c r="Y285" i="2" s="1"/>
  <c r="U283" i="2"/>
  <c r="Y283" i="2" s="1"/>
  <c r="U282" i="2"/>
  <c r="Y282" i="2" s="1"/>
  <c r="U281" i="2"/>
  <c r="Y281" i="2" s="1"/>
  <c r="U280" i="2"/>
  <c r="Y280" i="2" s="1"/>
  <c r="U278" i="2"/>
  <c r="Y278" i="2" s="1"/>
  <c r="U277" i="2"/>
  <c r="Y277" i="2" s="1"/>
  <c r="U276" i="2"/>
  <c r="Y276" i="2" s="1"/>
  <c r="U275" i="2"/>
  <c r="Y275" i="2" s="1"/>
  <c r="U274" i="2"/>
  <c r="Y274" i="2" s="1"/>
  <c r="U273" i="2"/>
  <c r="Y273" i="2" s="1"/>
  <c r="U272" i="2"/>
  <c r="Y272" i="2" s="1"/>
  <c r="U271" i="2"/>
  <c r="Y271" i="2" s="1"/>
  <c r="U270" i="2"/>
  <c r="Y270" i="2" s="1"/>
  <c r="U269" i="2"/>
  <c r="Y269" i="2" s="1"/>
  <c r="U268" i="2"/>
  <c r="Y268" i="2" s="1"/>
  <c r="U267" i="2"/>
  <c r="Y267" i="2" s="1"/>
  <c r="U266" i="2"/>
  <c r="Y266" i="2" s="1"/>
  <c r="U264" i="2"/>
  <c r="Y264" i="2" s="1"/>
  <c r="U263" i="2"/>
  <c r="Y263" i="2" s="1"/>
  <c r="U262" i="2"/>
  <c r="Y262" i="2" s="1"/>
  <c r="U261" i="2"/>
  <c r="Y261" i="2" s="1"/>
  <c r="U259" i="2"/>
  <c r="Y259" i="2" s="1"/>
  <c r="U258" i="2"/>
  <c r="Y258" i="2" s="1"/>
  <c r="U257" i="2"/>
  <c r="Y257" i="2" s="1"/>
  <c r="U256" i="2"/>
  <c r="Y256" i="2" s="1"/>
  <c r="U255" i="2"/>
  <c r="Y255" i="2" s="1"/>
  <c r="U254" i="2"/>
  <c r="Y254" i="2" s="1"/>
  <c r="U252" i="2"/>
  <c r="Y252" i="2" s="1"/>
  <c r="U251" i="2"/>
  <c r="Y251" i="2" s="1"/>
  <c r="U250" i="2"/>
  <c r="Y250" i="2" s="1"/>
  <c r="U249" i="2"/>
  <c r="Y249" i="2" s="1"/>
  <c r="U248" i="2"/>
  <c r="Y248" i="2" s="1"/>
  <c r="U247" i="2"/>
  <c r="Y247" i="2" s="1"/>
  <c r="U246" i="2"/>
  <c r="Y246" i="2" s="1"/>
  <c r="U245" i="2"/>
  <c r="Y245" i="2" s="1"/>
  <c r="U244" i="2"/>
  <c r="Y244" i="2" s="1"/>
  <c r="U243" i="2"/>
  <c r="Y243" i="2" s="1"/>
  <c r="U242" i="2"/>
  <c r="Y242" i="2" s="1"/>
  <c r="U241" i="2"/>
  <c r="Y241" i="2" s="1"/>
  <c r="U240" i="2"/>
  <c r="Y240" i="2" s="1"/>
  <c r="U239" i="2"/>
  <c r="Y239" i="2" s="1"/>
  <c r="U237" i="2"/>
  <c r="Y237" i="2" s="1"/>
  <c r="U236" i="2"/>
  <c r="Y236" i="2" s="1"/>
  <c r="U235" i="2"/>
  <c r="Y235" i="2" s="1"/>
  <c r="U234" i="2"/>
  <c r="Y234" i="2" s="1"/>
  <c r="U232" i="2"/>
  <c r="Y232" i="2" s="1"/>
  <c r="U231" i="2"/>
  <c r="Y231" i="2" s="1"/>
  <c r="U230" i="2"/>
  <c r="Y230" i="2" s="1"/>
  <c r="U229" i="2"/>
  <c r="Y229" i="2" s="1"/>
  <c r="U228" i="2"/>
  <c r="Y228" i="2" s="1"/>
  <c r="U227" i="2"/>
  <c r="Y227" i="2" s="1"/>
  <c r="U226" i="2"/>
  <c r="Y226" i="2" s="1"/>
  <c r="U225" i="2"/>
  <c r="Y225" i="2" s="1"/>
  <c r="U224" i="2"/>
  <c r="Y224" i="2" s="1"/>
  <c r="U223" i="2"/>
  <c r="Y223" i="2" s="1"/>
  <c r="U222" i="2"/>
  <c r="Y222" i="2" s="1"/>
  <c r="U221" i="2"/>
  <c r="Y221" i="2" s="1"/>
  <c r="U220" i="2"/>
  <c r="Y220" i="2" s="1"/>
  <c r="U218" i="2"/>
  <c r="Y218" i="2" s="1"/>
  <c r="U217" i="2"/>
  <c r="Y217" i="2" s="1"/>
  <c r="U216" i="2"/>
  <c r="Y216" i="2" s="1"/>
  <c r="U215" i="2"/>
  <c r="Y215" i="2" s="1"/>
  <c r="U213" i="2"/>
  <c r="Y213" i="2" s="1"/>
  <c r="U212" i="2"/>
  <c r="Y212" i="2" s="1"/>
  <c r="U211" i="2"/>
  <c r="Y211" i="2" s="1"/>
  <c r="U210" i="2"/>
  <c r="Y210" i="2" s="1"/>
  <c r="U209" i="2"/>
  <c r="Y209" i="2" s="1"/>
  <c r="U208" i="2"/>
  <c r="Y208" i="2" s="1"/>
  <c r="U207" i="2"/>
  <c r="Y207" i="2" s="1"/>
  <c r="U206" i="2"/>
  <c r="Y206" i="2" s="1"/>
  <c r="U205" i="2"/>
  <c r="Y205" i="2" s="1"/>
  <c r="U204" i="2"/>
  <c r="Y204" i="2" s="1"/>
  <c r="U203" i="2"/>
  <c r="Y203" i="2" s="1"/>
  <c r="U202" i="2"/>
  <c r="Y202" i="2" s="1"/>
  <c r="U201" i="2"/>
  <c r="Y201" i="2" s="1"/>
  <c r="U199" i="2"/>
  <c r="Y199" i="2" s="1"/>
  <c r="U198" i="2"/>
  <c r="Y198" i="2" s="1"/>
  <c r="U197" i="2"/>
  <c r="Y197" i="2" s="1"/>
  <c r="U196" i="2"/>
  <c r="Y196" i="2" s="1"/>
  <c r="U194" i="2"/>
  <c r="Y194" i="2" s="1"/>
  <c r="U193" i="2"/>
  <c r="Y193" i="2" s="1"/>
  <c r="U192" i="2"/>
  <c r="Y192" i="2" s="1"/>
  <c r="U191" i="2"/>
  <c r="Y191" i="2" s="1"/>
  <c r="U190" i="2"/>
  <c r="Y190" i="2" s="1"/>
  <c r="U189" i="2"/>
  <c r="Y189" i="2" s="1"/>
  <c r="U188" i="2"/>
  <c r="Y188" i="2" s="1"/>
  <c r="U187" i="2"/>
  <c r="Y187" i="2" s="1"/>
  <c r="U186" i="2"/>
  <c r="Y186" i="2" s="1"/>
  <c r="U185" i="2"/>
  <c r="Y185" i="2" s="1"/>
  <c r="U184" i="2"/>
  <c r="Y184" i="2" s="1"/>
  <c r="U183" i="2"/>
  <c r="Y183" i="2" s="1"/>
  <c r="U182" i="2"/>
  <c r="Y182" i="2" s="1"/>
  <c r="U180" i="2"/>
  <c r="Y180" i="2" s="1"/>
  <c r="U179" i="2"/>
  <c r="Y179" i="2" s="1"/>
  <c r="U178" i="2"/>
  <c r="Y178" i="2" s="1"/>
  <c r="U177" i="2"/>
  <c r="Y177" i="2" s="1"/>
  <c r="U175" i="2"/>
  <c r="Y175" i="2" s="1"/>
  <c r="U174" i="2"/>
  <c r="Y174" i="2" s="1"/>
  <c r="U173" i="2"/>
  <c r="Y173" i="2" s="1"/>
  <c r="U172" i="2"/>
  <c r="Y172" i="2" s="1"/>
  <c r="U171" i="2"/>
  <c r="Y171" i="2" s="1"/>
  <c r="U170" i="2"/>
  <c r="Y170" i="2" s="1"/>
  <c r="U169" i="2"/>
  <c r="Y169" i="2" s="1"/>
  <c r="U168" i="2"/>
  <c r="Y168" i="2" s="1"/>
  <c r="U167" i="2"/>
  <c r="Y167" i="2" s="1"/>
  <c r="U166" i="2"/>
  <c r="Y166" i="2" s="1"/>
  <c r="U165" i="2"/>
  <c r="Y165" i="2" s="1"/>
  <c r="U164" i="2"/>
  <c r="Y164" i="2" s="1"/>
  <c r="U163" i="2"/>
  <c r="Y163" i="2" s="1"/>
  <c r="U161" i="2"/>
  <c r="Y161" i="2" s="1"/>
  <c r="U160" i="2"/>
  <c r="Y160" i="2" s="1"/>
  <c r="U159" i="2"/>
  <c r="Y159" i="2" s="1"/>
  <c r="U158" i="2"/>
  <c r="Y158" i="2" s="1"/>
  <c r="U156" i="2"/>
  <c r="Y156" i="2" s="1"/>
  <c r="U155" i="2"/>
  <c r="Y155" i="2" s="1"/>
  <c r="U154" i="2"/>
  <c r="Y154" i="2" s="1"/>
  <c r="U153" i="2"/>
  <c r="Y153" i="2" s="1"/>
  <c r="U152" i="2"/>
  <c r="Y152" i="2" s="1"/>
  <c r="U151" i="2"/>
  <c r="Y151" i="2" s="1"/>
  <c r="U150" i="2"/>
  <c r="Y150" i="2" s="1"/>
  <c r="U148" i="2"/>
  <c r="Y148" i="2" s="1"/>
  <c r="U147" i="2"/>
  <c r="Y147" i="2" s="1"/>
  <c r="U146" i="2"/>
  <c r="Y146" i="2" s="1"/>
  <c r="U145" i="2"/>
  <c r="Y145" i="2" s="1"/>
  <c r="U144" i="2"/>
  <c r="Y144" i="2" s="1"/>
  <c r="U143" i="2"/>
  <c r="Y143" i="2" s="1"/>
  <c r="U142" i="2"/>
  <c r="Y142" i="2" s="1"/>
  <c r="U141" i="2"/>
  <c r="Y141" i="2" s="1"/>
  <c r="U140" i="2"/>
  <c r="Y140" i="2" s="1"/>
  <c r="U139" i="2"/>
  <c r="Y139" i="2" s="1"/>
  <c r="U138" i="2"/>
  <c r="Y138" i="2" s="1"/>
  <c r="U137" i="2"/>
  <c r="Y137" i="2" s="1"/>
  <c r="U136" i="2"/>
  <c r="Y136" i="2" s="1"/>
  <c r="U134" i="2"/>
  <c r="Y134" i="2" s="1"/>
  <c r="U133" i="2"/>
  <c r="Y133" i="2" s="1"/>
  <c r="U132" i="2"/>
  <c r="Y132" i="2" s="1"/>
  <c r="U131" i="2"/>
  <c r="Y131" i="2" s="1"/>
  <c r="U129" i="2"/>
  <c r="Y129" i="2" s="1"/>
  <c r="U128" i="2"/>
  <c r="Y128" i="2" s="1"/>
  <c r="U127" i="2"/>
  <c r="Y127" i="2" s="1"/>
  <c r="U126" i="2"/>
  <c r="Y126" i="2" s="1"/>
  <c r="U125" i="2"/>
  <c r="Y125" i="2" s="1"/>
  <c r="U124" i="2"/>
  <c r="Y124" i="2" s="1"/>
  <c r="U123" i="2"/>
  <c r="Y123" i="2" s="1"/>
  <c r="U122" i="2"/>
  <c r="Y122" i="2" s="1"/>
  <c r="U121" i="2"/>
  <c r="Y121" i="2" s="1"/>
  <c r="U120" i="2"/>
  <c r="Y120" i="2" s="1"/>
  <c r="U119" i="2"/>
  <c r="Y119" i="2" s="1"/>
  <c r="U118" i="2"/>
  <c r="Y118" i="2" s="1"/>
  <c r="U117" i="2"/>
  <c r="Y117" i="2" s="1"/>
  <c r="U115" i="2"/>
  <c r="Y115" i="2" s="1"/>
  <c r="U114" i="2"/>
  <c r="Y114" i="2" s="1"/>
  <c r="U113" i="2"/>
  <c r="Y113" i="2" s="1"/>
  <c r="U112" i="2"/>
  <c r="Y112" i="2" s="1"/>
  <c r="U110" i="2"/>
  <c r="Y110" i="2" s="1"/>
  <c r="U109" i="2"/>
  <c r="Y109" i="2" s="1"/>
  <c r="U108" i="2"/>
  <c r="Y108" i="2" s="1"/>
  <c r="U107" i="2"/>
  <c r="Y107" i="2" s="1"/>
  <c r="U106" i="2"/>
  <c r="Y106" i="2" s="1"/>
  <c r="U104" i="2"/>
  <c r="Y104" i="2" s="1"/>
  <c r="U103" i="2"/>
  <c r="Y103" i="2" s="1"/>
  <c r="U102" i="2"/>
  <c r="Y102" i="2" s="1"/>
  <c r="U101" i="2"/>
  <c r="Y101" i="2" s="1"/>
  <c r="U100" i="2"/>
  <c r="Y100" i="2" s="1"/>
  <c r="U99" i="2"/>
  <c r="Y99" i="2" s="1"/>
  <c r="U98" i="2"/>
  <c r="Y98" i="2" s="1"/>
  <c r="U97" i="2"/>
  <c r="Y97" i="2" s="1"/>
  <c r="U96" i="2"/>
  <c r="Y96" i="2" s="1"/>
  <c r="U95" i="2"/>
  <c r="Y95" i="2" s="1"/>
  <c r="U94" i="2"/>
  <c r="Y94" i="2" s="1"/>
  <c r="U93" i="2"/>
  <c r="Y93" i="2" s="1"/>
  <c r="U92" i="2"/>
  <c r="Y92" i="2" s="1"/>
  <c r="U91" i="2"/>
  <c r="Y91" i="2" s="1"/>
  <c r="U89" i="2"/>
  <c r="Y89" i="2" s="1"/>
  <c r="U88" i="2"/>
  <c r="Y88" i="2" s="1"/>
  <c r="U87" i="2"/>
  <c r="Y87" i="2" s="1"/>
  <c r="U86" i="2"/>
  <c r="Y86" i="2" s="1"/>
  <c r="U84" i="2"/>
  <c r="Y84" i="2" s="1"/>
  <c r="U83" i="2"/>
  <c r="Y83" i="2" s="1"/>
  <c r="U82" i="2"/>
  <c r="Y82" i="2" s="1"/>
  <c r="U81" i="2"/>
  <c r="Y81" i="2" s="1"/>
  <c r="U80" i="2"/>
  <c r="Y80" i="2" s="1"/>
  <c r="U79" i="2"/>
  <c r="Y79" i="2" s="1"/>
  <c r="U78" i="2"/>
  <c r="Y78" i="2" s="1"/>
  <c r="U77" i="2"/>
  <c r="Y77" i="2" s="1"/>
  <c r="U76" i="2"/>
  <c r="Y76" i="2" s="1"/>
  <c r="U75" i="2"/>
  <c r="Y75" i="2" s="1"/>
  <c r="U74" i="2"/>
  <c r="Y74" i="2" s="1"/>
  <c r="U73" i="2"/>
  <c r="Y73" i="2" s="1"/>
  <c r="U72" i="2"/>
  <c r="Y72" i="2" s="1"/>
  <c r="U70" i="2"/>
  <c r="Y70" i="2" s="1"/>
  <c r="U69" i="2"/>
  <c r="Y69" i="2" s="1"/>
  <c r="U68" i="2"/>
  <c r="Y68" i="2" s="1"/>
  <c r="U67" i="2"/>
  <c r="Y67" i="2" s="1"/>
  <c r="U65" i="2"/>
  <c r="Y65" i="2" s="1"/>
  <c r="U64" i="2"/>
  <c r="Y64" i="2" s="1"/>
  <c r="U63" i="2"/>
  <c r="Y63" i="2" s="1"/>
  <c r="U62" i="2"/>
  <c r="Y62" i="2" s="1"/>
  <c r="U61" i="2"/>
  <c r="Y61" i="2" s="1"/>
  <c r="U60" i="2"/>
  <c r="Y60" i="2" s="1"/>
  <c r="U59" i="2"/>
  <c r="Y59" i="2" s="1"/>
  <c r="U58" i="2"/>
  <c r="Y58" i="2" s="1"/>
  <c r="U57" i="2"/>
  <c r="Y57" i="2" s="1"/>
  <c r="U56" i="2"/>
  <c r="Y56" i="2" s="1"/>
  <c r="U55" i="2"/>
  <c r="Y55" i="2" s="1"/>
  <c r="U54" i="2"/>
  <c r="Y54" i="2" s="1"/>
  <c r="U53" i="2"/>
  <c r="Y53" i="2" s="1"/>
  <c r="U51" i="2"/>
  <c r="Y51" i="2" s="1"/>
  <c r="U50" i="2"/>
  <c r="Y50" i="2" s="1"/>
  <c r="U49" i="2"/>
  <c r="Y49" i="2" s="1"/>
  <c r="U48" i="2"/>
  <c r="Y48" i="2" s="1"/>
  <c r="U46" i="2"/>
  <c r="Y46" i="2" s="1"/>
  <c r="U45" i="2"/>
  <c r="Y45" i="2" s="1"/>
  <c r="U44" i="2"/>
  <c r="Y44" i="2" s="1"/>
  <c r="U43" i="2"/>
  <c r="Y43" i="2" s="1"/>
  <c r="U42" i="2"/>
  <c r="Y42" i="2" s="1"/>
  <c r="U41" i="2"/>
  <c r="Y41" i="2" s="1"/>
  <c r="U40" i="2"/>
  <c r="Y40" i="2" s="1"/>
  <c r="U39" i="2"/>
  <c r="Y39" i="2" s="1"/>
  <c r="U38" i="2"/>
  <c r="Y38" i="2" s="1"/>
  <c r="U37" i="2"/>
  <c r="Y37" i="2" s="1"/>
  <c r="U36" i="2"/>
  <c r="Y36" i="2" s="1"/>
  <c r="U35" i="2"/>
  <c r="Y35" i="2" s="1"/>
  <c r="U34" i="2"/>
  <c r="Y34" i="2" s="1"/>
  <c r="U32" i="2"/>
  <c r="Y32" i="2" s="1"/>
  <c r="U31" i="2"/>
  <c r="Y31" i="2" s="1"/>
  <c r="U30" i="2"/>
  <c r="Y30" i="2" s="1"/>
  <c r="U29" i="2"/>
  <c r="Y29" i="2" s="1"/>
  <c r="U27" i="2"/>
  <c r="Y27" i="2" s="1"/>
  <c r="U26" i="2"/>
  <c r="Y26" i="2" s="1"/>
  <c r="U25" i="2"/>
  <c r="Y25" i="2" s="1"/>
  <c r="U24" i="2"/>
  <c r="Y24" i="2" s="1"/>
  <c r="U23" i="2"/>
  <c r="Y23" i="2" s="1"/>
  <c r="U22" i="2"/>
  <c r="Y22" i="2" s="1"/>
  <c r="U21" i="2"/>
  <c r="Y21" i="2" s="1"/>
  <c r="U20" i="2"/>
  <c r="Y20" i="2" s="1"/>
  <c r="U19" i="2"/>
  <c r="Y19" i="2" s="1"/>
  <c r="U18" i="2"/>
  <c r="Y18" i="2" s="1"/>
  <c r="U17" i="2"/>
  <c r="Y17" i="2" s="1"/>
  <c r="U16" i="2"/>
  <c r="Y16" i="2" s="1"/>
  <c r="U15" i="2"/>
  <c r="Y15" i="2" s="1"/>
  <c r="U13" i="2"/>
  <c r="Y13" i="2" s="1"/>
  <c r="U12" i="2"/>
  <c r="Y12" i="2" s="1"/>
  <c r="U11" i="2"/>
  <c r="Y11" i="2" s="1"/>
  <c r="U10" i="2"/>
  <c r="Y10" i="2" s="1"/>
  <c r="U8" i="2"/>
  <c r="Y8" i="2" s="1"/>
  <c r="U7" i="2"/>
  <c r="Y7" i="2" s="1"/>
  <c r="U6" i="2"/>
  <c r="Y6" i="2" s="1"/>
  <c r="U5" i="2"/>
  <c r="Y5" i="2" s="1"/>
</calcChain>
</file>

<file path=xl/sharedStrings.xml><?xml version="1.0" encoding="utf-8"?>
<sst xmlns="http://schemas.openxmlformats.org/spreadsheetml/2006/main" count="825" uniqueCount="344">
  <si>
    <t/>
  </si>
  <si>
    <t>ADC1DL Aufteilung nach Branchen: Leben direkt</t>
  </si>
  <si>
    <t>ADILD03100 Einzelkapitalversicherung auf den Todes- und Erlebensfall (A3.1); (CH + FB)</t>
  </si>
  <si>
    <t>ADILD03200 Einzelrentenversicherung (A3.2); (CH + FB)</t>
  </si>
  <si>
    <t>ADILD03300 Sonstige Einzellebensversicherung (A3.3); (CH + FB)</t>
  </si>
  <si>
    <t>ADC1RL Aufteilung nach Branchen: Leben indirekt</t>
  </si>
  <si>
    <t>ADILR03100 RE: Einzelkapitalversicherung (A3.1); (CH + FB)</t>
  </si>
  <si>
    <t>ADILR03200 RE: Einzelrentenversicherung (A3.2); (CH + FB)</t>
  </si>
  <si>
    <t>ADILR03300 RE: Sonstige Einzellebensversicherung (A3.3); (CH + FB)</t>
  </si>
  <si>
    <t>ADILR08000 RE: Kollektivlebensversicherung (A1, A3.4); (CH + FB)</t>
  </si>
  <si>
    <t>ADC1DS Aufteilung nach Branchen: Nicht-Leben direkt</t>
  </si>
  <si>
    <t>ADC1RS Aufteilung nach Branchen: Nicht-Leben indirekt</t>
  </si>
  <si>
    <t>ADISR01000 RE: Unfallversicherung (CH + FB)</t>
  </si>
  <si>
    <t>ADISR02000 RE: Krankenversicherung (CH + FB)</t>
  </si>
  <si>
    <t>ADILD03400 Kollektivlebensversicherung  ausserhalb der BV (A3.4); (CH)</t>
  </si>
  <si>
    <t>ADC022 Aufteilung in Vorsorge 3a und Vorsorge 3b (pro Branche)</t>
  </si>
  <si>
    <t>ADI1530 Vorsorge 3a und Kollektivversicherung</t>
  </si>
  <si>
    <t>ADI1540 Vorsorge 3b</t>
  </si>
  <si>
    <t>ADISD01100 Einzelunfallversicherung (CH)</t>
  </si>
  <si>
    <t>ADISD01200 Obligatorische Berufsunfallversicherung - BU nach UVG (CH)</t>
  </si>
  <si>
    <t>ADISD01300 Freiwillige UVG-Versicherung (CH)</t>
  </si>
  <si>
    <t>ADISD01400 UVG-Zusatzversicherung (CH)</t>
  </si>
  <si>
    <t>ADISD01500 Motorfahrzeuginsassen-Unfallversicherung (CH)</t>
  </si>
  <si>
    <t>ADISD01600 Übrige Kollektivunfallversicherung (CH)</t>
  </si>
  <si>
    <t>ADISD01700 Obligatorische Nichtberufsunfallversicherung - NBU nach UVG (CH)</t>
  </si>
  <si>
    <t>ADISD02100 VVG Krankenversicherung: Ambulante Heilbehandlungen (CH)</t>
  </si>
  <si>
    <t>ADISD02200 VVG Krankenversicherung: Stationäre Heilbehandlungen (CH)</t>
  </si>
  <si>
    <t>ADISD02300 VVG Krankenversicherung: Pflege (CH)</t>
  </si>
  <si>
    <t>ADISD02400 VVG Einzelkrankenversicherung: Erwerbsausfall (CH)</t>
  </si>
  <si>
    <t>ADISD02500 VVG Kollektivkrankenversicherung: Erwerbsausfall (CH)</t>
  </si>
  <si>
    <t>ADISR01800 RE: Arbeitsunfälle und Berufskrankheiten (CH)</t>
  </si>
  <si>
    <t>ADISR01900 RE: Unfall: Übrige (CH)</t>
  </si>
  <si>
    <t xml:space="preserve">ADC1DA Aufteilung nach Arten der anteilgebundenen Lebensversicherung </t>
  </si>
  <si>
    <t>ADILD02100 An Fondsanteile gebundene Kapitalversicherung ( A2.1, A2.2); (CH)</t>
  </si>
  <si>
    <t>ADILD02300 An Fondsanteile gebundene Rentenversicherung (A2.3); (CH)</t>
  </si>
  <si>
    <t>ADILD02400 An interne Anlagebestände und andere Bezugswerte gebundene Kapitalversicherung (A2.4, A2.5); (CH)</t>
  </si>
  <si>
    <t>ADILD02600 An interne Anlagebestände und andere Bezugswerte gebundene Rentenversicherung (A2.6); (CH)</t>
  </si>
  <si>
    <t>ADC1RA Aufteilung nach Arten der anteilgebundenen Lebensversicherung</t>
  </si>
  <si>
    <t>ADILR02700 RE: An Fondsanteile und interne Anlagebestände gebundene Versicherung, mit Garantien (A2.2, A2.5); (CH)</t>
  </si>
  <si>
    <t>ADILR02800 RE: An Fondsanteile und interne Anlagebestände gebundene Versicherung, sonstige (A2.1, A2.3, A2.4, A2.6, A6.1, A6.2); (CH)</t>
  </si>
  <si>
    <t>ADC023 Aufteilung in Vorsorge 3a und Vorsorge 3b (pro Art der anteilgebundenen Lebensversicherung)</t>
  </si>
  <si>
    <t>309000000 Zahlungen für Versicherungsfälle: Brutto</t>
  </si>
  <si>
    <t>309100000 Zahlungen für Versicherungsfälle (Leben): Brutto</t>
  </si>
  <si>
    <t>309110000 Zahlungen für Versicherungsfälle (Leben); direktes Geschäft: Brutto</t>
  </si>
  <si>
    <t>309110100 Kapitalauszahlungen im Todes- und Erlebensfall: Brutto</t>
  </si>
  <si>
    <t>309110200 Renten (Alters- und Hinterbliebenenrenten): Brutto</t>
  </si>
  <si>
    <t>309110300 Erwerbsunfähigkeit und Invalidität (Renten und Prämienbefreiung): Brutto</t>
  </si>
  <si>
    <t>309110400 Erwerbsunfähigkeit und Invalidität (Kapital): Brutto</t>
  </si>
  <si>
    <t>309110500 Rückkäufe: Brutto</t>
  </si>
  <si>
    <t>309110600 Freizügigkeitsleistungen (inkl. Wohneigentumsförderung und Scheidungsabfindung): Brutto</t>
  </si>
  <si>
    <t>309110700 Leistungen bei Vertragsauflösung: Brutto</t>
  </si>
  <si>
    <t>309110800 Leistungsbearbeitungsaufwendungen: Brutto</t>
  </si>
  <si>
    <t>309110900 Übrige ausbezahlte Versicherungsleistungen: Brutto</t>
  </si>
  <si>
    <t>309120000 Zahlungen für Versicherungsfälle (Leben); indirektes Geschäft: Brutto</t>
  </si>
  <si>
    <t>309200000 Zahlungen für Versicherungsfälle für anteilgebundene Lebensversicherung: Brutto</t>
  </si>
  <si>
    <t>309210000 Zahlungen für Versicherungsfälle für anteilgebundene Lebensversicherung; direktes Geschäft: Brutto</t>
  </si>
  <si>
    <t>309210100 Kapitalauszahlungen im Todes- und Erlebensfall für anteilgebundene Lebensversicherung</t>
  </si>
  <si>
    <t>309210200 Renten (Alters- und Hinterbliebenenrenten) für anteilgebundene Lebensversicherung</t>
  </si>
  <si>
    <t>309210300 Erwerbsunfähigkeit und Invalidität (Renten und Prämienbefreiung) für anteilgebundene Lebensversicherung</t>
  </si>
  <si>
    <t>309210400 Erwerbsunfähigkeit und Invalidität (Kapital) für anteilgebundene Lebensversicherung</t>
  </si>
  <si>
    <t>309210500 Rückkäufe für anteilgebundene Lebensversicherung</t>
  </si>
  <si>
    <t>309210600 Freizügigkeitsleistungen (inkl. Wohneigentumsförderung und Scheidungsabfindung) für anteilgebundene Lebensversicherung</t>
  </si>
  <si>
    <t>309210700 Leistungen bei Vertragsauflösung für anteilgebundene Lebensversicherung</t>
  </si>
  <si>
    <t>309210800 Leistungsbearbeitungsaufwendungen für anteilgebundene Lebensversicherung</t>
  </si>
  <si>
    <t>309210900 Übrige ausbezahlte Versicherungsleistungen für anteilgebundene Lebensversicherung</t>
  </si>
  <si>
    <t>309220000 Zahlungen für Versicherungsfälle für anteilgebundene Lebensversicherung; indirektes Geschäft: Brutto</t>
  </si>
  <si>
    <t>309300000 Zahlungen für Versicherungsfälle (Nicht-Leben): Brutto</t>
  </si>
  <si>
    <t>309300100 Zahlungen für Versicherungsfälle (Nicht-Leben); direktes Geschäft: Brutto</t>
  </si>
  <si>
    <t>309300200 Zahlungen für Versicherungsfälle (Nicht-Leben); indirektes Geschäft: Brutto</t>
  </si>
  <si>
    <t>ADISD03000 Landfahrzeug-Kasko (ohne Schienenfahrzeuge); (CH + FB)</t>
  </si>
  <si>
    <t>ADISD10000 Haftpflicht für Landfahrzeuge mit eigenem Antrieb (CH + FB)</t>
  </si>
  <si>
    <t>ADISD13000 Allgemeine Haftpflicht (CH + FB)</t>
  </si>
  <si>
    <t>ADISD17000 Rechtsschutz (CH + FB)</t>
  </si>
  <si>
    <t>ADISR03000 RE: Landfahrzeug-Kasko (ohne Schienenfahrzeuge); (CH + FB)</t>
  </si>
  <si>
    <t>ADISR10000 RE: Haftpflicht für Landfahrzeuge mit eigenem Antrieb (CH + FB)</t>
  </si>
  <si>
    <t>ADISR12900 RE: Transportversicherung (CH + FB)</t>
  </si>
  <si>
    <t>ADISR13000 RE: Allgemeine Haftpflicht (CH + FB)</t>
  </si>
  <si>
    <t>ADISR17000 RE: Rechtsschutz (CH + FB)</t>
  </si>
  <si>
    <t>ADISD07000 Transportgüter (einschliesslich Waren, Gepäckstücke und alle sonstigen Güter); (CH)</t>
  </si>
  <si>
    <t>ADISD08100 Feuer (CH)</t>
  </si>
  <si>
    <t>ADISD08200 Elementarschäden (CH)</t>
  </si>
  <si>
    <t>ADISD09000 Sonstige Sachschäden (CH)</t>
  </si>
  <si>
    <t>ADISD13100 Berufshaftpflicht (CH)</t>
  </si>
  <si>
    <t>ADISD16000 Verschiedene finanzielle Verluste (CH)</t>
  </si>
  <si>
    <t>ADISD18000 Touristische Beistandsleistung (CH)</t>
  </si>
  <si>
    <t>ADC055 Aufteilung Elementarschäden</t>
  </si>
  <si>
    <t>ADI0710 Deckung gemäss AVO</t>
  </si>
  <si>
    <t>ADI0720 ES-Deckung "Spezial"</t>
  </si>
  <si>
    <t>ADISR09100 RE: Sachgeschäft ohne Katastrophen (CH)</t>
  </si>
  <si>
    <t>ADISR09200 RE: Sachgeschäft - Katastrophen (CH)</t>
  </si>
  <si>
    <t>ADISR13100 RE: Berufshaftpflicht (CH)</t>
  </si>
  <si>
    <t>ADISR15900 RE: Kredit und Kaution (CH)</t>
  </si>
  <si>
    <t>ADISR16000 RE: Verschiedene finanzielle Verluste (CH)</t>
  </si>
  <si>
    <t>ADISR18000 RE: Touristische Beistandsleistung (CH)</t>
  </si>
  <si>
    <t>ADC070 Aufteilung der Zahlungen</t>
  </si>
  <si>
    <t>ADI1220 Zahlungen für Renten</t>
  </si>
  <si>
    <t>ADI1230 Zahlungen für Schäden ohne Renten</t>
  </si>
  <si>
    <t>Agrisano Versicherungen AG</t>
  </si>
  <si>
    <t>Assura SA</t>
  </si>
  <si>
    <t>Bupa Insurance Limited, London, Switzerland Branch Zurich</t>
  </si>
  <si>
    <t>Cigna Europe Insurance Company S.A.-N.V., Brüssel, Zweigniederlassung Zürich</t>
  </si>
  <si>
    <t>CONCORDIA Versicherungen AG</t>
  </si>
  <si>
    <t>CSS Versicherung AG</t>
  </si>
  <si>
    <t>EGK Privatversicherungen AG</t>
  </si>
  <si>
    <t>Genossenschaft Krankengeldversicherung JardinSuisse</t>
  </si>
  <si>
    <t>Genossenschaft SLKK VERSICHERUNGEN</t>
  </si>
  <si>
    <t>Groupe Mutuel Assurances GMA SA</t>
  </si>
  <si>
    <t>Helsana Zusatzversicherungen AG</t>
  </si>
  <si>
    <t>innova Versicherungen AG</t>
  </si>
  <si>
    <t>INTRAS Assurance SA</t>
  </si>
  <si>
    <t>KPT Versicherungen AG</t>
  </si>
  <si>
    <t>Mutuel Assurances SA</t>
  </si>
  <si>
    <t>ÖKK Versicherungen AG</t>
  </si>
  <si>
    <t>Sanitas Privatversicherungen AG</t>
  </si>
  <si>
    <t>SWICA Versicherungen AG</t>
  </si>
  <si>
    <t>Sympany Versicherungen AG</t>
  </si>
  <si>
    <t>Visana Versicherungen AG</t>
  </si>
  <si>
    <t>TOTAL</t>
  </si>
  <si>
    <t>Schweiz/Suisse</t>
  </si>
  <si>
    <t>Grossbritannien und Nordirland/Grande-Bretagne et Irlande du Nord</t>
  </si>
  <si>
    <t>Belgien/Belgique</t>
  </si>
  <si>
    <t>ADC1DL Répartition par branches: vie direct</t>
  </si>
  <si>
    <t>ADILD03100 Assurance individuelle de capital en cas de vie et en cas de décès (A3.1); (CH + FB)</t>
  </si>
  <si>
    <t>ADILD03200 Assurance individuelle de rente (A3.2); (CH + FB)</t>
  </si>
  <si>
    <t>ADILD03300 Autres assurance individuelles sur la vie (A3.3); (CH + FB)</t>
  </si>
  <si>
    <t>ADC1RL Répartition par branches: vie indirect</t>
  </si>
  <si>
    <t>ADILR03100 RE: Assurance individuelle de capital (A3.1); (CH + FB)</t>
  </si>
  <si>
    <t>ADILR03200 RE: Assurance individuelle de rente (A3.2); (CH + FB)</t>
  </si>
  <si>
    <t>ADILR03300 RE: Autres assurance individuelles sur la vie (A3.3); (CH + FB)</t>
  </si>
  <si>
    <t>ADILR08000 RE: Assurance collective sur la vie (A1, A3.4); (CH + FB)</t>
  </si>
  <si>
    <t>ADC1DS Répartition par branches: non-vie direct</t>
  </si>
  <si>
    <t>ADISD03000 Corps de véhicules terrestres (autres que ferroviaires); (CH + FB)</t>
  </si>
  <si>
    <t>ADISD10000 Responsabilité civile pour véhicules terrestres automoteurs (CH + FB)</t>
  </si>
  <si>
    <t>ADISD13000 Responsabilité civile générale (CH + FB)</t>
  </si>
  <si>
    <t>ADISD17000 Protection juridique (CH + FB)</t>
  </si>
  <si>
    <t>ADC1RS Répartition par branches: non-vie indirect</t>
  </si>
  <si>
    <t>ADISR01000 RE: Assurance accidents (CH + FB)</t>
  </si>
  <si>
    <t>ADISR02000 RE: Assurance maladie (CH + FB)</t>
  </si>
  <si>
    <t>ADISR03000 RE: Corps de véhicules terrestres (autres que ferroviaires); (CH + FB)</t>
  </si>
  <si>
    <t>ADISR10000 RE: Responsabilité civile pour véhicules terrestres automoteurs (CH + FB)</t>
  </si>
  <si>
    <t>ADISR12900 RE: Assurance de transport (CH + FB)</t>
  </si>
  <si>
    <t>ADISR13000 RE: Responsabilité civile générale (CH + FB)</t>
  </si>
  <si>
    <t>ADISR17000 RE: Protection juridique (CH + FB)</t>
  </si>
  <si>
    <t>ADILD03400 Assurance collective sur la vie hors de la prévoyance professionnelle (A3.4); (CH)</t>
  </si>
  <si>
    <t>ADC022 Répartition en prévoyance 3a et prévoyance 3b (par branche d'assurance)</t>
  </si>
  <si>
    <t>ADI1530 Prévoyance du pilier 3a et assurance collective</t>
  </si>
  <si>
    <t>ADI1540 Prévoyance du pilier 3b</t>
  </si>
  <si>
    <t>ADISD01100 Assurance accidents individuelle (CH)</t>
  </si>
  <si>
    <t>ADISD01200 Assurance accidents professionnels obligatoire - AP selon LAA (CH)</t>
  </si>
  <si>
    <t>ADISD01300 Assurance facultative selon la LAA (CH)</t>
  </si>
  <si>
    <t>ADISD01400 Assurance complémentaire selon LAA (CH)</t>
  </si>
  <si>
    <t>ADISD01500 Assurance accidents des passagers de véhicules automobiles (CH)</t>
  </si>
  <si>
    <t>ADISD01600 Autre assurance accidents collective (CH)</t>
  </si>
  <si>
    <t>ADISD01700 Assurance accidents non professionnels obligatoire - ANP selon LAA (CH)</t>
  </si>
  <si>
    <t>ADISD02100 Assurance maladie selon la LCA: traitements ambulatoires (CH)</t>
  </si>
  <si>
    <t>ADISD02200 Assurance maladie selon la LCA: traitements stationnaires (CH)</t>
  </si>
  <si>
    <t>ADISD02300 Assurance maladie selon la LCA: soins (CH)</t>
  </si>
  <si>
    <t>ADISD02400 Assurance maladie individuelle selon la LCA: perte de gains (CH)</t>
  </si>
  <si>
    <t>ADISD02500 Assurance maladie collective selon la LCA: perte de gains (CH)</t>
  </si>
  <si>
    <t>ADISD07000 Marchandises transportées (y compris les marchandises, bagages et tous autres biens); (CH)</t>
  </si>
  <si>
    <t>ADISD08100 Incendie (CH)</t>
  </si>
  <si>
    <t>ADISD08200 Eléments naturels (CH)</t>
  </si>
  <si>
    <t>ADISD09000 Autres dommages aux biens (CH)</t>
  </si>
  <si>
    <t>ADISD13100 Responsabilité civile professionnelle (CH)</t>
  </si>
  <si>
    <t>ADISD16000 Pertes pécuniaires diverses (CH)</t>
  </si>
  <si>
    <t>ADISD18000 Assistance (CH)</t>
  </si>
  <si>
    <t>ADC055 Répartition éléments naturels</t>
  </si>
  <si>
    <t>ADI0710 Couverture selon OS</t>
  </si>
  <si>
    <t>ADI0720 Couverture éléments naturels "spéciale"</t>
  </si>
  <si>
    <t>ADISR01800 RE: Accidents de travail et maladies professionnelles (CH)</t>
  </si>
  <si>
    <t>ADISR01900 RE: Assurance accidents: autres (CH)</t>
  </si>
  <si>
    <t>ADISR09100 RE: Assurance de choses - sans les catastrophes (CH)</t>
  </si>
  <si>
    <t>ADISR09200 RE: Assurance de choses - catastrophes (CH)</t>
  </si>
  <si>
    <t>ADISR13100 RE: Responsabilité civile professionnelle (CH)</t>
  </si>
  <si>
    <t>ADISR15900 RE: Crédit et caution (CH)</t>
  </si>
  <si>
    <t>ADISR16000 RE: Pertes pécuniaires diverses (CH)</t>
  </si>
  <si>
    <t>ADISR18000 RE: Assurance assistance touristique (CH)</t>
  </si>
  <si>
    <t>ADC1DA Répartition par genres d'assurance sur la vie liée à des participations</t>
  </si>
  <si>
    <t>ADILD02100 Assurance de capital liée à des fonds de placement (A2.1, A2.2); (CH)</t>
  </si>
  <si>
    <t>ADILD02300 Assurance de rentes liée à des parts de fonds de placement (A2.3); (CH)</t>
  </si>
  <si>
    <t>ADILD02400 Assurance sur la vie liée à des fonds cantonnés ou à d'autres valeurs de référence (A2.4, A2.5); (CH)</t>
  </si>
  <si>
    <t>ADILD02600 Assurance de rentes liée à des fonds cantonnés ou à d'autres valeurs de référence (A2.6); (CH)</t>
  </si>
  <si>
    <t>ADC1RA Répartition par genres d'assurance sur la vie liée à des participations</t>
  </si>
  <si>
    <t>ADILR02700 RE: Assurance liée à des fonds de placements et assurance liée à des fonds cantonnés, avec garantie (A2.2, A2.5); (CH)</t>
  </si>
  <si>
    <t>ADILR02800 RE: Assurance liée à des fonds de placements et assurance liée à des fonds cantonnés, autres (A2.1, A2.3, A2.4, A2.6, A6.1, A6.2); (CH)</t>
  </si>
  <si>
    <t>ADC023 Répartition en prévoyance 3a et prévoyance 3b (par genres d'assurance sur la vie liée à des participations)</t>
  </si>
  <si>
    <t>309000000 Charges des sinistres: montants payés: bruts</t>
  </si>
  <si>
    <t>309100000 Charges des sinistres: montants payés (vie): brutes</t>
  </si>
  <si>
    <t>309110000 Charges des sinistres: montants payés (vie); affaires directes: brutes</t>
  </si>
  <si>
    <t>309110100 Paiements de capital en cas de décès et de vie: bruts</t>
  </si>
  <si>
    <t>309110200 Rentes (rentes de vieillesse et de survivants): brutes</t>
  </si>
  <si>
    <t>309110300 Incapacité de gain et invalidité (rentes et libération du service des primes): bruts</t>
  </si>
  <si>
    <t>309110400 Incapacité de gain et invalidité (capital): bruts</t>
  </si>
  <si>
    <t>309110500 Rachats: bruts</t>
  </si>
  <si>
    <t>309110600 Prestations de libre passage (y compris encouragement à la propriété du logement et indemnité en cas de divorce): bruts</t>
  </si>
  <si>
    <t>309110700 Prestations lors de la dissolution du contrat: bruts</t>
  </si>
  <si>
    <t>309110800 Dépenses de traitement des prestations: brutes</t>
  </si>
  <si>
    <t>309110900 Autres prestations d'assurance payées: bruts</t>
  </si>
  <si>
    <t>309120000 Charges des sinistres: montants payés (vie); affaires indirectes: brutes</t>
  </si>
  <si>
    <t>309200000 Charges des sinistres: montants payés de l'assurance sur la vie liée à des participations: brutes</t>
  </si>
  <si>
    <t>309210000 Charges des sinistres: montants payés de l'assurance sur la vie liée à des participations; affaires directes: brutes</t>
  </si>
  <si>
    <t>309210100 Paiements de capital en cas de décès et de vie de l'assurance sur la vie liée à des participations: bruts</t>
  </si>
  <si>
    <t>309210200 Rentes (rentes de vieillesse et de survivants) de l'assurance sur la vie liée à des participations: brutes</t>
  </si>
  <si>
    <t>309210300 Incapacité de gain et invalidité (rentes et libération du service des primes) de l'assurance sur la vie liée à des participations: bruts</t>
  </si>
  <si>
    <t>309210400 Incapacité de gain et invalidité (capital) de l'assurance sur la vie liée à des participations: bruts</t>
  </si>
  <si>
    <t>309210500 Rachats de l'assurance sur la vie liée à des participations: bruts</t>
  </si>
  <si>
    <t>309210600 Prestations de libre passage (y compris encouragement à la propriété du logement et indemnité en cas de divorce) de l'assurance sur la vie liée à des participations: bruts</t>
  </si>
  <si>
    <t>309210700 Prestations lors de la dissolution du contrat de l'assurance sur la vie liée à des participations: bruts</t>
  </si>
  <si>
    <t>309210800 Dépenses de traitement des prestations de l'assurance sur la vie liée à des participations: brutes</t>
  </si>
  <si>
    <t>309210900 Autres prestations d'assurance payées de l'assurance sur la vie liée à des participations: bruts</t>
  </si>
  <si>
    <t>309220000 Charges des sinistres: montants payés de l'assurance sur la vie liée à des participations; affaires indirectes: brutes</t>
  </si>
  <si>
    <t>309300000 Charges des sinistres: montants payés (non-vie): brutes</t>
  </si>
  <si>
    <t>309300100 Charges des sinistres: montants payés (non-vie); affaires directes: brutes</t>
  </si>
  <si>
    <t>ADC070 Répartition des paiements</t>
  </si>
  <si>
    <t>ADI1220 Paiements pour rentes</t>
  </si>
  <si>
    <t>ADI1230 Paiements pour sinistres, sans rentes</t>
  </si>
  <si>
    <t>309300200 Charges des sinistres: montants payés (non-vie); affaires indirectes: brutes</t>
  </si>
  <si>
    <t>Ausländisches Sitzland/Pays du siège étranger</t>
  </si>
  <si>
    <t>Schweiz und ausländisches Sitzland/Suisse et pays du siège étranger</t>
  </si>
  <si>
    <r>
      <rPr>
        <b/>
        <sz val="7"/>
        <rFont val="Arial"/>
        <family val="2"/>
      </rPr>
      <t>Schadenversicherer - Krankenzusatzversicherungen</t>
    </r>
    <r>
      <rPr>
        <sz val="7"/>
        <rFont val="Arial"/>
        <family val="2"/>
      </rPr>
      <t xml:space="preserve">
(in der Schweiz domizilierte Versicherungsunternehmen inkl. Niederlassungen ausländischer Versicherungsunternehmen)</t>
    </r>
  </si>
  <si>
    <t>CH: Schweizergeschäft</t>
  </si>
  <si>
    <t>CH: Affaires suisses</t>
  </si>
  <si>
    <t>FB: Auslandsgeschäft</t>
  </si>
  <si>
    <t>FB: Affaires étrangères</t>
  </si>
  <si>
    <t>RE: In Rückdeckung übernommenes Geschàft</t>
  </si>
  <si>
    <t>RE: Affaires acceptées en réassurance</t>
  </si>
  <si>
    <t xml:space="preserve">Zahlungen für Versicherungsfälle brutto </t>
  </si>
  <si>
    <t xml:space="preserve">Montants bruts payés pour sinistres </t>
  </si>
  <si>
    <t>Einzelkapitalversicherung auf den Todes- und Erlebensfall (A3.1); (CH + FB)</t>
  </si>
  <si>
    <t>Assurance individuelle de capital en cas de vie et en cas de décès (A3.1); (CH + FB)</t>
  </si>
  <si>
    <t>Einzelrentenversicherung (A3.2); (CH + FB)</t>
  </si>
  <si>
    <t>Assurance individuelle de rente (A3.2); (CH + FB)</t>
  </si>
  <si>
    <t>Sonstige Einzellebensversicherung (A3.3); (CH + FB)</t>
  </si>
  <si>
    <t>Autres assurance individuelles sur la vie (A3.3); (CH + FB)</t>
  </si>
  <si>
    <t>Kollektivlebensversicherung  ausserhalb der BV (A3.4); (CH)</t>
  </si>
  <si>
    <t>Assurance collective sur la vie hors de la prévoyance professionnelle (A3.4); (CH)</t>
  </si>
  <si>
    <t>RE: Einzelkapitalversicherung (A3.1); (CH + FB)</t>
  </si>
  <si>
    <t>RE: Assurance individuelle de capital (A3.1); (CH + FB)</t>
  </si>
  <si>
    <t>RE: Einzelrentenversicherung (A3.2); (CH + FB)</t>
  </si>
  <si>
    <t>RE: Assurance individuelle de rente (A3.2); (CH + FB)</t>
  </si>
  <si>
    <t>RE: Sonstige Einzellebensversicherung (A3.3); (CH + FB)</t>
  </si>
  <si>
    <t>RE: Autres assurance individuelles sur la vie (A3.3); (CH + FB)</t>
  </si>
  <si>
    <t>RE: Kollektivlebensversicherung (A1, A3.4); (CH + FB)</t>
  </si>
  <si>
    <t>RE: Assurance collective sur la vie (A1, A3.4); (CH + FB)</t>
  </si>
  <si>
    <t>An Fondsanteile gebundene Kapitalversicherung ( A2.1, A2.2); (CH)</t>
  </si>
  <si>
    <t>Assurance de capital liée à des fonds de placement (A2.1, A2.2); (CH)</t>
  </si>
  <si>
    <t>An Fondsanteile gebundene Rentenversicherung (A2.3); (CH)</t>
  </si>
  <si>
    <t>Assurance de rentes liée à des parts de fonds de placement (A2.3); (CH)</t>
  </si>
  <si>
    <t>An interne Anlagebestände und andere Bezugswerte gebundene Kapitalversicherung (A2.4, A2.5); (CH)</t>
  </si>
  <si>
    <t>Assurance sur la vie liée à des fonds cantonnés ou à d'autres valeurs de référence (A2.4, A2.5); (CH)</t>
  </si>
  <si>
    <t>An interne Anlagebestände und andere Bezugswerte gebundene Rentenversicherung (A2.6); (CH)</t>
  </si>
  <si>
    <t>Assurance de rentes liée à des fonds cantonnés ou à d'autres valeurs de référence (A2.6); (CH)</t>
  </si>
  <si>
    <t>RE: An Fondsanteile und interne Anlagebestände gebundene Versicherung, mit Garantien (A2.2, A2.5); (CH)</t>
  </si>
  <si>
    <t>RE: Assurance liée à des fonds de placements et assurance liée à des fonds cantonnés, avec garantie (A2.2, A2.5); (CH)</t>
  </si>
  <si>
    <t>RE: An Fondsanteile und interne Anlagebestände gebundene Versicherung, sonstige (A2.1, A2.3, A2.4, A2.6, A6.1, A6.2); (CH)</t>
  </si>
  <si>
    <t>RE: Assurance liée à des fonds de placements et assurance liée à des fonds cantonnés, autres (A2.1, A2.3, A2.4, A2.6, A6.1, A6.2); (CH)</t>
  </si>
  <si>
    <t>Einzelunfallversicherung (CH)</t>
  </si>
  <si>
    <t>Assurance accidents individuelle (CH)</t>
  </si>
  <si>
    <t>Obligatorische Berufsunfallversicherung - BU nach UVG (CH)</t>
  </si>
  <si>
    <t>Assurance accidents professionnels obligatoire - AP selon LAA (CH)</t>
  </si>
  <si>
    <t>Freiwillige UVG-Versicherung (CH)</t>
  </si>
  <si>
    <t>Assurance facultative selon la LAA (CH)</t>
  </si>
  <si>
    <t>UVG-Zusatzversicherung (CH)</t>
  </si>
  <si>
    <t>Assurance complémentaire selon LAA (CH)</t>
  </si>
  <si>
    <t>Motorfahrzeuginsassen-Unfallversicherung (CH)</t>
  </si>
  <si>
    <t>Assurance accidents des passagers de véhicules automobiles (CH)</t>
  </si>
  <si>
    <t>Übrige Kollektivunfallversicherung (CH)</t>
  </si>
  <si>
    <t>Autre assurance accidents collective (CH)</t>
  </si>
  <si>
    <t>Obligatorische Nichtberufsunfallversicherung - NBU nach UVG (CH)</t>
  </si>
  <si>
    <t>Assurance accidents non professionnels obligatoire - ANP selon LAA (CH)</t>
  </si>
  <si>
    <t>VVG Krankenversicherung: Ambulante Heilbehandlungen (CH)</t>
  </si>
  <si>
    <t>Assurance maladie selon la LCA: traitements ambulatoires (CH)</t>
  </si>
  <si>
    <t>VVG Krankenversicherung: Stationäre Heilbehandlungen (CH)</t>
  </si>
  <si>
    <t>Assurance maladie selon la LCA: traitements stationnaires (CH)</t>
  </si>
  <si>
    <t>VVG Krankenversicherung: Pflege (CH)</t>
  </si>
  <si>
    <t>Assurance maladie selon la LCA: soins (CH)</t>
  </si>
  <si>
    <t>VVG Einzelkrankenversicherung: Erwerbsausfall (CH)</t>
  </si>
  <si>
    <t>Assurance maladie individuelle selon la LCA: perte de gains (CH)</t>
  </si>
  <si>
    <t>VVG Kollektivkrankenversicherung: Erwerbsausfall (CH)</t>
  </si>
  <si>
    <t>Assurance maladie collective selon la LCA: perte de gains (CH)</t>
  </si>
  <si>
    <t>Landfahrzeug-Kasko (ohne Schienenfahrzeuge); (CH + FB)</t>
  </si>
  <si>
    <t>Corps de véhicules terrestres (autres que ferroviaires); (CH + FB)</t>
  </si>
  <si>
    <t>Transportgüter (einschliesslich Waren, Gepäckstücke und alle sonstigen Güter); (CH)</t>
  </si>
  <si>
    <t>Marchandises transportées (y compris les marchandises, bagages et tous autres biens); (CH)</t>
  </si>
  <si>
    <t>Feuer (CH)</t>
  </si>
  <si>
    <t>Incendie (CH)</t>
  </si>
  <si>
    <t>Elementarschäden (CH)</t>
  </si>
  <si>
    <t>Eléments naturels (CH)</t>
  </si>
  <si>
    <t>Sonstige Sachschäden (CH)</t>
  </si>
  <si>
    <t>Autres dommages aux biens (CH)</t>
  </si>
  <si>
    <t>Haftpflicht für Landfahrzeuge mit eigenem Antrieb (CH + FB)</t>
  </si>
  <si>
    <t>Responsabilité civile pour véhicules terrestres automoteurs (CH + FB)</t>
  </si>
  <si>
    <t>Allgemeine Haftpflicht (CH + FB)</t>
  </si>
  <si>
    <t>Responsabilité civile générale (CH + FB)</t>
  </si>
  <si>
    <t>Berufshaftpflicht (CH)</t>
  </si>
  <si>
    <t>Responsabilité civile professionnelle (CH)</t>
  </si>
  <si>
    <t>Verschiedene finanzielle Verluste (CH)</t>
  </si>
  <si>
    <t>Pertes pécuniaires diverses (CH)</t>
  </si>
  <si>
    <t>Rechtsschutz (CH + FB)</t>
  </si>
  <si>
    <t>Protection juridique (CH + FB)</t>
  </si>
  <si>
    <t>Touristische Beistandsleistung (CH)</t>
  </si>
  <si>
    <t>Assistance (CH)</t>
  </si>
  <si>
    <t>RE: Unfallversicherung (CH + FB)</t>
  </si>
  <si>
    <t>RE: Assurance accidents (CH + FB)</t>
  </si>
  <si>
    <t>RE: Arbeitsunfälle und Berufskrankheiten (CH)</t>
  </si>
  <si>
    <t>RE: Accidents de travail et maladies professionnelles (CH)</t>
  </si>
  <si>
    <t>RE: Unfall: Übrige (CH)</t>
  </si>
  <si>
    <t>RE: Assurance accidents: autres (CH)</t>
  </si>
  <si>
    <t>RE: Krankenversicherung (CH + FB)</t>
  </si>
  <si>
    <t>RE: Assurance maladie (CH + FB)</t>
  </si>
  <si>
    <t>RE: Landfahrzeug-Kasko (ohne Schienenfahrzeuge); (CH + FB)</t>
  </si>
  <si>
    <t>RE: Corps de véhicules terrestres (autres que ferroviaires); (CH + FB)</t>
  </si>
  <si>
    <t>RE: Sachgeschäft ohne Katastrophen (CH)</t>
  </si>
  <si>
    <t>RE: Assurance de choses - sans les catastrophes (CH)</t>
  </si>
  <si>
    <t>RE: Sachgeschäft - Katastrophen (CH)</t>
  </si>
  <si>
    <t>RE: Assurance de choses - catastrophes (CH)</t>
  </si>
  <si>
    <t>RE: Haftpflicht für Landfahrzeuge mit eigenem Antrieb (CH + FB)</t>
  </si>
  <si>
    <t>RE: Responsabilité civile pour véhicules terrestres automoteurs (CH + FB)</t>
  </si>
  <si>
    <t>RE: Transportversicherung (CH + FB)</t>
  </si>
  <si>
    <t>RE: Assurance de transport (CH + FB)</t>
  </si>
  <si>
    <t>RE: Allgemeine Haftpflicht (CH + FB)</t>
  </si>
  <si>
    <t>RE: Responsabilité civile générale (CH + FB)</t>
  </si>
  <si>
    <t>RE: Berufshaftpflicht (CH)</t>
  </si>
  <si>
    <t>RE: Responsabilité civile professionnelle (CH)</t>
  </si>
  <si>
    <t>RE: Kredit und Kaution (CH)</t>
  </si>
  <si>
    <t>RE: Crédit et caution (CH)</t>
  </si>
  <si>
    <t>RE: Verschiedene finanzielle Verluste (CH)</t>
  </si>
  <si>
    <t>RE: Pertes pécuniaires diverses (CH)</t>
  </si>
  <si>
    <t>RE: Rechtsschutz (CH + FB)</t>
  </si>
  <si>
    <t>RE: Protection juridique (CH + FB)</t>
  </si>
  <si>
    <t>RE: Touristische Beistandsleistung (CH)</t>
  </si>
  <si>
    <t>RE: Assurance assistance touristique (CH)</t>
  </si>
  <si>
    <t>Total</t>
  </si>
  <si>
    <t xml:space="preserve">Zahlungen für Versicherungsfälle brutto - pro Branche Total  </t>
  </si>
  <si>
    <t xml:space="preserve">Montants bruts payés pour sinistres - par branches Total  </t>
  </si>
  <si>
    <t>Freizügigkeitsleistungen (inkl. Wohneigentumsförderung und Scheidungsabfindung)</t>
  </si>
  <si>
    <t>Leistungsbearbeitungsaufwendungen für anteilgebundene Lebensversicherung</t>
  </si>
  <si>
    <t>Prestations de libre passage (y compris encouragement à la propriété du logement et indemnité en cas de divorce)</t>
  </si>
  <si>
    <t>Dépenses de traitement des prestations de l'assurance sur la vie liée à des participations: brutes</t>
  </si>
  <si>
    <t>Legende:</t>
  </si>
  <si>
    <t>Légende:</t>
  </si>
  <si>
    <t xml:space="preserve">Quelle: Eidgenössische Finanzmarktaufsicht FINMA
Masseinheit: CHF
</t>
  </si>
  <si>
    <t xml:space="preserve">Source: Autorité fédérale de surveillance des marchés financiers FINMA
Unité: en CHF
</t>
  </si>
  <si>
    <r>
      <rPr>
        <b/>
        <sz val="7"/>
        <rFont val="Arial"/>
        <family val="2"/>
      </rPr>
      <t xml:space="preserve">Assureurs dommages - assurances-maladie complémentaire </t>
    </r>
    <r>
      <rPr>
        <sz val="7"/>
        <rFont val="Arial"/>
        <family val="2"/>
      </rPr>
      <t xml:space="preserve">
(entreprises d’assurance domiciliées en Suisse y c. succursales d’entreprises d’assurance étrangères)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</si>
</sst>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807]#,##0"/>
    <numFmt numFmtId="165" formatCode="[$-10807]#,##0;\-#,##0"/>
  </numFmts>
  <fonts count="14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6"/>
      <name val="Arial"/>
      <family val="2"/>
    </font>
    <font>
      <sz val="6"/>
      <color rgb="FF000000"/>
      <name val="Arial"/>
      <family val="2"/>
    </font>
    <font>
      <sz val="10"/>
      <name val="Arial"/>
      <family val="2"/>
    </font>
    <font>
      <sz val="12"/>
      <color rgb="FFC00000"/>
      <name val="Arial"/>
      <family val="2"/>
    </font>
    <font>
      <b/>
      <sz val="8"/>
      <color rgb="FF000000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thin">
        <color rgb="FFD3D3D3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5" fillId="0" borderId="0"/>
    <xf numFmtId="0" fontId="1" fillId="0" borderId="0"/>
  </cellStyleXfs>
  <cellXfs count="29">
    <xf numFmtId="0" fontId="0" fillId="0" borderId="0" xfId="0" applyFont="1" applyFill="1" applyBorder="1"/>
    <xf numFmtId="0" fontId="4" fillId="0" borderId="0" xfId="1" applyNumberFormat="1" applyFont="1" applyFill="1" applyBorder="1" applyAlignment="1">
      <alignment vertical="top" wrapText="1"/>
    </xf>
    <xf numFmtId="0" fontId="4" fillId="0" borderId="1" xfId="1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/>
    <xf numFmtId="0" fontId="4" fillId="0" borderId="0" xfId="1" applyNumberFormat="1" applyFont="1" applyFill="1" applyBorder="1" applyAlignment="1">
      <alignment vertical="top" wrapText="1" readingOrder="1"/>
    </xf>
    <xf numFmtId="0" fontId="3" fillId="0" borderId="0" xfId="0" applyFont="1" applyFill="1" applyBorder="1" applyAlignment="1"/>
    <xf numFmtId="0" fontId="4" fillId="2" borderId="1" xfId="1" applyNumberFormat="1" applyFont="1" applyFill="1" applyBorder="1" applyAlignment="1">
      <alignment vertical="top" wrapText="1" readingOrder="1"/>
    </xf>
    <xf numFmtId="164" fontId="4" fillId="2" borderId="1" xfId="1" applyNumberFormat="1" applyFont="1" applyFill="1" applyBorder="1" applyAlignment="1">
      <alignment vertical="top" wrapText="1" readingOrder="1"/>
    </xf>
    <xf numFmtId="164" fontId="4" fillId="4" borderId="1" xfId="1" applyNumberFormat="1" applyFont="1" applyFill="1" applyBorder="1" applyAlignment="1">
      <alignment vertical="top" wrapText="1" readingOrder="1"/>
    </xf>
    <xf numFmtId="165" fontId="4" fillId="2" borderId="1" xfId="1" applyNumberFormat="1" applyFont="1" applyFill="1" applyBorder="1" applyAlignment="1">
      <alignment vertical="top" wrapText="1" readingOrder="1"/>
    </xf>
    <xf numFmtId="0" fontId="6" fillId="0" borderId="0" xfId="1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9" fillId="0" borderId="0" xfId="1" applyNumberFormat="1" applyFont="1" applyFill="1" applyBorder="1" applyAlignment="1">
      <alignment horizontal="left" vertical="top" wrapText="1" readingOrder="1"/>
    </xf>
    <xf numFmtId="0" fontId="9" fillId="3" borderId="0" xfId="1" applyNumberFormat="1" applyFont="1" applyFill="1" applyBorder="1" applyAlignment="1">
      <alignment horizontal="left" vertical="top" wrapText="1" readingOrder="1"/>
    </xf>
    <xf numFmtId="0" fontId="7" fillId="0" borderId="0" xfId="0" applyFont="1" applyFill="1" applyBorder="1" applyAlignment="1">
      <alignment horizontal="left" vertical="top" wrapText="1"/>
    </xf>
    <xf numFmtId="0" fontId="4" fillId="0" borderId="0" xfId="1" applyNumberFormat="1" applyFont="1" applyFill="1" applyBorder="1" applyAlignment="1">
      <alignment horizontal="left" vertical="top" wrapText="1"/>
    </xf>
    <xf numFmtId="0" fontId="9" fillId="0" borderId="1" xfId="1" applyNumberFormat="1" applyFont="1" applyFill="1" applyBorder="1" applyAlignment="1">
      <alignment horizontal="right" vertical="top" wrapText="1" readingOrder="1"/>
    </xf>
    <xf numFmtId="0" fontId="9" fillId="3" borderId="1" xfId="1" applyNumberFormat="1" applyFont="1" applyFill="1" applyBorder="1" applyAlignment="1">
      <alignment horizontal="right" vertical="top" wrapText="1" readingOrder="1"/>
    </xf>
    <xf numFmtId="0" fontId="11" fillId="0" borderId="0" xfId="0" applyFont="1" applyFill="1" applyBorder="1"/>
    <xf numFmtId="0" fontId="3" fillId="3" borderId="0" xfId="0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vertical="top" wrapText="1"/>
    </xf>
    <xf numFmtId="3" fontId="4" fillId="0" borderId="1" xfId="1" applyNumberFormat="1" applyFont="1" applyFill="1" applyBorder="1" applyAlignment="1">
      <alignment horizontal="right" vertical="top" wrapText="1"/>
    </xf>
    <xf numFmtId="0" fontId="8" fillId="0" borderId="0" xfId="0" applyFont="1" applyFill="1" applyBorder="1"/>
    <xf numFmtId="3" fontId="8" fillId="0" borderId="0" xfId="0" applyNumberFormat="1" applyFont="1" applyFill="1" applyBorder="1" applyAlignment="1">
      <alignment vertical="top" wrapText="1"/>
    </xf>
    <xf numFmtId="3" fontId="8" fillId="3" borderId="0" xfId="0" applyNumberFormat="1" applyFont="1" applyFill="1" applyBorder="1" applyAlignment="1">
      <alignment vertical="top" wrapText="1"/>
    </xf>
    <xf numFmtId="0" fontId="12" fillId="0" borderId="1" xfId="1" applyNumberFormat="1" applyFont="1" applyFill="1" applyBorder="1" applyAlignment="1">
      <alignment horizontal="left" vertical="top" wrapText="1"/>
    </xf>
    <xf numFmtId="3" fontId="12" fillId="2" borderId="1" xfId="1" applyNumberFormat="1" applyFont="1" applyFill="1" applyBorder="1" applyAlignment="1">
      <alignment vertical="top" wrapText="1" readingOrder="1"/>
    </xf>
    <xf numFmtId="3" fontId="13" fillId="3" borderId="0" xfId="0" applyNumberFormat="1" applyFont="1" applyFill="1" applyBorder="1" applyAlignment="1">
      <alignment vertical="top" wrapText="1"/>
    </xf>
  </cellXfs>
  <cellStyles count="5">
    <cellStyle name="Normal" xfId="1"/>
    <cellStyle name="Normal 10" xfId="4"/>
    <cellStyle name="Normal 2" xfId="3"/>
    <cellStyle name="Normal 3 2" xfId="2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94"/>
  <sheetViews>
    <sheetView showGridLines="0" tabSelected="1" zoomScale="120" zoomScaleNormal="120" workbookViewId="0">
      <pane xSplit="1" topLeftCell="B1" activePane="topRight" state="frozen"/>
      <selection pane="topRight" activeCell="B7" sqref="B7"/>
    </sheetView>
  </sheetViews>
  <sheetFormatPr baseColWidth="10" defaultColWidth="10.81640625" defaultRowHeight="8" x14ac:dyDescent="0.35"/>
  <cols>
    <col min="1" max="2" width="42.90625" style="3" customWidth="1"/>
    <col min="3" max="16" width="10.81640625" style="3"/>
    <col min="17" max="17" width="13" style="3" customWidth="1"/>
    <col min="18" max="16384" width="10.81640625" style="3"/>
  </cols>
  <sheetData>
    <row r="1" spans="1:25" ht="10" customHeight="1" x14ac:dyDescent="0.2">
      <c r="A1" s="1"/>
      <c r="B1" s="11"/>
      <c r="C1" s="5" t="s">
        <v>0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4"/>
      <c r="V1" s="6"/>
      <c r="W1" s="6"/>
      <c r="X1" s="4"/>
      <c r="Y1" s="4"/>
    </row>
    <row r="2" spans="1:25" ht="62.5" customHeight="1" x14ac:dyDescent="0.35">
      <c r="A2" s="12" t="s">
        <v>219</v>
      </c>
      <c r="B2" s="12" t="s">
        <v>343</v>
      </c>
      <c r="C2" s="13" t="s">
        <v>97</v>
      </c>
      <c r="D2" s="13" t="s">
        <v>98</v>
      </c>
      <c r="E2" s="13" t="s">
        <v>101</v>
      </c>
      <c r="F2" s="13" t="s">
        <v>102</v>
      </c>
      <c r="G2" s="13" t="s">
        <v>103</v>
      </c>
      <c r="H2" s="13" t="s">
        <v>104</v>
      </c>
      <c r="I2" s="13" t="s">
        <v>105</v>
      </c>
      <c r="J2" s="13" t="s">
        <v>106</v>
      </c>
      <c r="K2" s="13" t="s">
        <v>107</v>
      </c>
      <c r="L2" s="13" t="s">
        <v>108</v>
      </c>
      <c r="M2" s="13" t="s">
        <v>109</v>
      </c>
      <c r="N2" s="13" t="s">
        <v>110</v>
      </c>
      <c r="O2" s="13" t="s">
        <v>111</v>
      </c>
      <c r="P2" s="13" t="s">
        <v>112</v>
      </c>
      <c r="Q2" s="13" t="s">
        <v>113</v>
      </c>
      <c r="R2" s="13" t="s">
        <v>114</v>
      </c>
      <c r="S2" s="13" t="s">
        <v>115</v>
      </c>
      <c r="T2" s="13" t="s">
        <v>116</v>
      </c>
      <c r="U2" s="14" t="s">
        <v>117</v>
      </c>
      <c r="V2" s="13" t="s">
        <v>99</v>
      </c>
      <c r="W2" s="13" t="s">
        <v>100</v>
      </c>
      <c r="X2" s="14" t="s">
        <v>117</v>
      </c>
      <c r="Y2" s="14" t="s">
        <v>117</v>
      </c>
    </row>
    <row r="3" spans="1:25" ht="45" x14ac:dyDescent="0.35">
      <c r="A3" s="15" t="s">
        <v>226</v>
      </c>
      <c r="B3" s="15" t="s">
        <v>227</v>
      </c>
      <c r="C3" s="13" t="s">
        <v>118</v>
      </c>
      <c r="D3" s="13" t="s">
        <v>118</v>
      </c>
      <c r="E3" s="13" t="s">
        <v>118</v>
      </c>
      <c r="F3" s="13" t="s">
        <v>118</v>
      </c>
      <c r="G3" s="13" t="s">
        <v>118</v>
      </c>
      <c r="H3" s="13" t="s">
        <v>118</v>
      </c>
      <c r="I3" s="13" t="s">
        <v>118</v>
      </c>
      <c r="J3" s="13" t="s">
        <v>118</v>
      </c>
      <c r="K3" s="13" t="s">
        <v>118</v>
      </c>
      <c r="L3" s="13" t="s">
        <v>118</v>
      </c>
      <c r="M3" s="13" t="s">
        <v>118</v>
      </c>
      <c r="N3" s="13" t="s">
        <v>118</v>
      </c>
      <c r="O3" s="13" t="s">
        <v>118</v>
      </c>
      <c r="P3" s="13" t="s">
        <v>118</v>
      </c>
      <c r="Q3" s="13" t="s">
        <v>118</v>
      </c>
      <c r="R3" s="13" t="s">
        <v>118</v>
      </c>
      <c r="S3" s="13" t="s">
        <v>118</v>
      </c>
      <c r="T3" s="13" t="s">
        <v>118</v>
      </c>
      <c r="U3" s="14" t="s">
        <v>118</v>
      </c>
      <c r="V3" s="13" t="s">
        <v>119</v>
      </c>
      <c r="W3" s="13" t="s">
        <v>120</v>
      </c>
      <c r="X3" s="14" t="s">
        <v>217</v>
      </c>
      <c r="Y3" s="14" t="s">
        <v>218</v>
      </c>
    </row>
    <row r="4" spans="1:25" ht="18.5" customHeight="1" x14ac:dyDescent="0.35">
      <c r="A4" s="2" t="s">
        <v>341</v>
      </c>
      <c r="B4" s="2" t="s">
        <v>342</v>
      </c>
      <c r="C4" s="17">
        <v>2019</v>
      </c>
      <c r="D4" s="17">
        <v>2019</v>
      </c>
      <c r="E4" s="17">
        <v>2019</v>
      </c>
      <c r="F4" s="17">
        <v>2019</v>
      </c>
      <c r="G4" s="17">
        <v>2019</v>
      </c>
      <c r="H4" s="17">
        <v>2019</v>
      </c>
      <c r="I4" s="17">
        <v>2019</v>
      </c>
      <c r="J4" s="17">
        <v>2019</v>
      </c>
      <c r="K4" s="17">
        <v>2019</v>
      </c>
      <c r="L4" s="17">
        <v>2019</v>
      </c>
      <c r="M4" s="17">
        <v>2019</v>
      </c>
      <c r="N4" s="17">
        <v>2019</v>
      </c>
      <c r="O4" s="17">
        <v>2019</v>
      </c>
      <c r="P4" s="17">
        <v>2019</v>
      </c>
      <c r="Q4" s="17">
        <v>2019</v>
      </c>
      <c r="R4" s="17">
        <v>2019</v>
      </c>
      <c r="S4" s="17">
        <v>2019</v>
      </c>
      <c r="T4" s="17">
        <v>2019</v>
      </c>
      <c r="U4" s="18">
        <v>2019</v>
      </c>
      <c r="V4" s="17">
        <v>2019</v>
      </c>
      <c r="W4" s="17">
        <v>2019</v>
      </c>
      <c r="X4" s="18">
        <v>2019</v>
      </c>
      <c r="Y4" s="18">
        <v>2019</v>
      </c>
    </row>
    <row r="5" spans="1:25" x14ac:dyDescent="0.35">
      <c r="A5" s="2" t="s">
        <v>41</v>
      </c>
      <c r="B5" s="2" t="s">
        <v>186</v>
      </c>
      <c r="C5" s="8">
        <v>-36094514</v>
      </c>
      <c r="D5" s="8">
        <v>-234882944</v>
      </c>
      <c r="E5" s="8">
        <v>-373294023</v>
      </c>
      <c r="F5" s="8">
        <v>-930073213</v>
      </c>
      <c r="G5" s="8">
        <v>-56724498</v>
      </c>
      <c r="H5" s="8">
        <v>-3259592</v>
      </c>
      <c r="I5" s="8">
        <v>-6076875</v>
      </c>
      <c r="J5" s="8">
        <v>-281770991</v>
      </c>
      <c r="K5" s="8">
        <v>-1310530435</v>
      </c>
      <c r="L5" s="8">
        <v>-60315161</v>
      </c>
      <c r="M5" s="8">
        <v>-141347087</v>
      </c>
      <c r="N5" s="8">
        <v>-199751900</v>
      </c>
      <c r="O5" s="8">
        <v>-495802909</v>
      </c>
      <c r="P5" s="8">
        <v>-117765474</v>
      </c>
      <c r="Q5" s="8">
        <v>-569636552</v>
      </c>
      <c r="R5" s="8">
        <v>-147466162</v>
      </c>
      <c r="S5" s="8">
        <v>-159491680</v>
      </c>
      <c r="T5" s="8">
        <v>-802201664</v>
      </c>
      <c r="U5" s="9">
        <f t="shared" ref="U5:U26" si="0">SUM(C5:T5)</f>
        <v>-5926485674</v>
      </c>
      <c r="V5" s="8">
        <v>-716832</v>
      </c>
      <c r="W5" s="8">
        <v>-45764016</v>
      </c>
      <c r="X5" s="9">
        <f t="shared" ref="X5:X27" si="1">SUM(V5:W5)</f>
        <v>-46480848</v>
      </c>
      <c r="Y5" s="9">
        <f t="shared" ref="Y5:Y27" si="2">U5+X5</f>
        <v>-5972966522</v>
      </c>
    </row>
    <row r="6" spans="1:25" x14ac:dyDescent="0.35">
      <c r="A6" s="2" t="s">
        <v>42</v>
      </c>
      <c r="B6" s="2" t="s">
        <v>187</v>
      </c>
      <c r="C6" s="7"/>
      <c r="D6" s="7"/>
      <c r="E6" s="8">
        <v>-2265667</v>
      </c>
      <c r="F6" s="7"/>
      <c r="G6" s="7"/>
      <c r="H6" s="7"/>
      <c r="I6" s="7"/>
      <c r="J6" s="7"/>
      <c r="K6" s="7"/>
      <c r="L6" s="7"/>
      <c r="M6" s="7"/>
      <c r="N6" s="8">
        <v>-417500</v>
      </c>
      <c r="O6" s="7"/>
      <c r="P6" s="7"/>
      <c r="Q6" s="7"/>
      <c r="R6" s="7"/>
      <c r="S6" s="7"/>
      <c r="T6" s="7"/>
      <c r="U6" s="9">
        <f t="shared" si="0"/>
        <v>-2683167</v>
      </c>
      <c r="V6" s="7"/>
      <c r="W6" s="7"/>
      <c r="X6" s="9">
        <f t="shared" si="1"/>
        <v>0</v>
      </c>
      <c r="Y6" s="9">
        <f t="shared" si="2"/>
        <v>-2683167</v>
      </c>
    </row>
    <row r="7" spans="1:25" x14ac:dyDescent="0.35">
      <c r="A7" s="2" t="s">
        <v>43</v>
      </c>
      <c r="B7" s="2" t="s">
        <v>188</v>
      </c>
      <c r="C7" s="7"/>
      <c r="D7" s="7"/>
      <c r="E7" s="8">
        <v>-2265667</v>
      </c>
      <c r="F7" s="7"/>
      <c r="G7" s="7"/>
      <c r="H7" s="7"/>
      <c r="I7" s="7"/>
      <c r="J7" s="7"/>
      <c r="K7" s="7"/>
      <c r="L7" s="7"/>
      <c r="M7" s="7"/>
      <c r="N7" s="8">
        <v>-417500</v>
      </c>
      <c r="O7" s="7"/>
      <c r="P7" s="7"/>
      <c r="Q7" s="7"/>
      <c r="R7" s="7"/>
      <c r="S7" s="7"/>
      <c r="T7" s="7"/>
      <c r="U7" s="9">
        <f t="shared" si="0"/>
        <v>-2683167</v>
      </c>
      <c r="V7" s="7"/>
      <c r="W7" s="7"/>
      <c r="X7" s="9">
        <f t="shared" si="1"/>
        <v>0</v>
      </c>
      <c r="Y7" s="9">
        <f t="shared" si="2"/>
        <v>-2683167</v>
      </c>
    </row>
    <row r="8" spans="1:25" x14ac:dyDescent="0.35">
      <c r="A8" s="2" t="s">
        <v>44</v>
      </c>
      <c r="B8" s="2" t="s">
        <v>189</v>
      </c>
      <c r="C8" s="7"/>
      <c r="D8" s="7"/>
      <c r="E8" s="8">
        <v>-533288</v>
      </c>
      <c r="F8" s="7"/>
      <c r="G8" s="7"/>
      <c r="H8" s="7"/>
      <c r="I8" s="7"/>
      <c r="J8" s="7"/>
      <c r="K8" s="7"/>
      <c r="L8" s="7"/>
      <c r="M8" s="7"/>
      <c r="N8" s="8">
        <v>-417500</v>
      </c>
      <c r="O8" s="7"/>
      <c r="P8" s="7"/>
      <c r="Q8" s="7"/>
      <c r="R8" s="7"/>
      <c r="S8" s="7"/>
      <c r="T8" s="7"/>
      <c r="U8" s="9">
        <f t="shared" si="0"/>
        <v>-950788</v>
      </c>
      <c r="V8" s="7"/>
      <c r="W8" s="7"/>
      <c r="X8" s="9">
        <f t="shared" si="1"/>
        <v>0</v>
      </c>
      <c r="Y8" s="9">
        <f t="shared" si="2"/>
        <v>-950788</v>
      </c>
    </row>
    <row r="9" spans="1:25" x14ac:dyDescent="0.35">
      <c r="A9" s="2" t="s">
        <v>1</v>
      </c>
      <c r="B9" s="2" t="s">
        <v>121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9"/>
      <c r="V9" s="7"/>
      <c r="W9" s="7"/>
      <c r="X9" s="9"/>
      <c r="Y9" s="9"/>
    </row>
    <row r="10" spans="1:25" ht="16" x14ac:dyDescent="0.35">
      <c r="A10" s="2" t="s">
        <v>2</v>
      </c>
      <c r="B10" s="2" t="s">
        <v>122</v>
      </c>
      <c r="C10" s="7"/>
      <c r="D10" s="7"/>
      <c r="E10" s="8">
        <v>-533288</v>
      </c>
      <c r="F10" s="7"/>
      <c r="G10" s="7"/>
      <c r="H10" s="7"/>
      <c r="I10" s="7"/>
      <c r="J10" s="7"/>
      <c r="K10" s="7"/>
      <c r="L10" s="7"/>
      <c r="M10" s="7"/>
      <c r="N10" s="8">
        <v>-417500</v>
      </c>
      <c r="O10" s="7"/>
      <c r="P10" s="7"/>
      <c r="Q10" s="7"/>
      <c r="R10" s="7"/>
      <c r="S10" s="7"/>
      <c r="T10" s="7"/>
      <c r="U10" s="9">
        <f t="shared" si="0"/>
        <v>-950788</v>
      </c>
      <c r="V10" s="7"/>
      <c r="W10" s="7"/>
      <c r="X10" s="9">
        <f t="shared" si="1"/>
        <v>0</v>
      </c>
      <c r="Y10" s="9">
        <f t="shared" si="2"/>
        <v>-950788</v>
      </c>
    </row>
    <row r="11" spans="1:25" x14ac:dyDescent="0.35">
      <c r="A11" s="2" t="s">
        <v>3</v>
      </c>
      <c r="B11" s="2" t="s">
        <v>123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0">
        <v>0</v>
      </c>
      <c r="O11" s="7"/>
      <c r="P11" s="7"/>
      <c r="Q11" s="7"/>
      <c r="R11" s="7"/>
      <c r="S11" s="7"/>
      <c r="T11" s="7"/>
      <c r="U11" s="9">
        <f t="shared" si="0"/>
        <v>0</v>
      </c>
      <c r="V11" s="7"/>
      <c r="W11" s="7"/>
      <c r="X11" s="9">
        <f t="shared" si="1"/>
        <v>0</v>
      </c>
      <c r="Y11" s="9">
        <f t="shared" si="2"/>
        <v>0</v>
      </c>
    </row>
    <row r="12" spans="1:25" x14ac:dyDescent="0.35">
      <c r="A12" s="2" t="s">
        <v>4</v>
      </c>
      <c r="B12" s="2" t="s">
        <v>124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0">
        <v>0</v>
      </c>
      <c r="O12" s="7"/>
      <c r="P12" s="7"/>
      <c r="Q12" s="7"/>
      <c r="R12" s="7"/>
      <c r="S12" s="7"/>
      <c r="T12" s="7"/>
      <c r="U12" s="9">
        <f t="shared" si="0"/>
        <v>0</v>
      </c>
      <c r="V12" s="7"/>
      <c r="W12" s="7"/>
      <c r="X12" s="9">
        <f t="shared" si="1"/>
        <v>0</v>
      </c>
      <c r="Y12" s="9">
        <f t="shared" si="2"/>
        <v>0</v>
      </c>
    </row>
    <row r="13" spans="1:25" ht="16" x14ac:dyDescent="0.35">
      <c r="A13" s="2" t="s">
        <v>14</v>
      </c>
      <c r="B13" s="2" t="s">
        <v>143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10">
        <v>0</v>
      </c>
      <c r="O13" s="7"/>
      <c r="P13" s="7"/>
      <c r="Q13" s="7"/>
      <c r="R13" s="7"/>
      <c r="S13" s="7"/>
      <c r="T13" s="7"/>
      <c r="U13" s="9">
        <f t="shared" si="0"/>
        <v>0</v>
      </c>
      <c r="V13" s="7"/>
      <c r="W13" s="7"/>
      <c r="X13" s="9">
        <f t="shared" si="1"/>
        <v>0</v>
      </c>
      <c r="Y13" s="9">
        <f t="shared" si="2"/>
        <v>0</v>
      </c>
    </row>
    <row r="14" spans="1:25" x14ac:dyDescent="0.35">
      <c r="A14" s="2" t="s">
        <v>15</v>
      </c>
      <c r="B14" s="2" t="s">
        <v>144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9"/>
      <c r="V14" s="7"/>
      <c r="W14" s="7"/>
      <c r="X14" s="9"/>
      <c r="Y14" s="9"/>
    </row>
    <row r="15" spans="1:25" ht="16" x14ac:dyDescent="0.35">
      <c r="A15" s="2" t="s">
        <v>2</v>
      </c>
      <c r="B15" s="2" t="s">
        <v>122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9">
        <f t="shared" si="0"/>
        <v>0</v>
      </c>
      <c r="V15" s="7"/>
      <c r="W15" s="7"/>
      <c r="X15" s="9">
        <f t="shared" si="1"/>
        <v>0</v>
      </c>
      <c r="Y15" s="9">
        <f t="shared" si="2"/>
        <v>0</v>
      </c>
    </row>
    <row r="16" spans="1:25" x14ac:dyDescent="0.35">
      <c r="A16" s="2" t="s">
        <v>16</v>
      </c>
      <c r="B16" s="2" t="s">
        <v>145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9">
        <f t="shared" si="0"/>
        <v>0</v>
      </c>
      <c r="V16" s="7"/>
      <c r="W16" s="7"/>
      <c r="X16" s="9">
        <f t="shared" si="1"/>
        <v>0</v>
      </c>
      <c r="Y16" s="9">
        <f t="shared" si="2"/>
        <v>0</v>
      </c>
    </row>
    <row r="17" spans="1:25" x14ac:dyDescent="0.35">
      <c r="A17" s="2" t="s">
        <v>17</v>
      </c>
      <c r="B17" s="2" t="s">
        <v>146</v>
      </c>
      <c r="C17" s="7"/>
      <c r="D17" s="7"/>
      <c r="E17" s="8">
        <v>-533288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9">
        <f t="shared" si="0"/>
        <v>-533288</v>
      </c>
      <c r="V17" s="7"/>
      <c r="W17" s="7"/>
      <c r="X17" s="9">
        <f t="shared" si="1"/>
        <v>0</v>
      </c>
      <c r="Y17" s="9">
        <f t="shared" si="2"/>
        <v>-533288</v>
      </c>
    </row>
    <row r="18" spans="1:25" x14ac:dyDescent="0.35">
      <c r="A18" s="2" t="s">
        <v>3</v>
      </c>
      <c r="B18" s="2" t="s">
        <v>123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9">
        <f t="shared" si="0"/>
        <v>0</v>
      </c>
      <c r="V18" s="7"/>
      <c r="W18" s="7"/>
      <c r="X18" s="9">
        <f t="shared" si="1"/>
        <v>0</v>
      </c>
      <c r="Y18" s="9">
        <f t="shared" si="2"/>
        <v>0</v>
      </c>
    </row>
    <row r="19" spans="1:25" x14ac:dyDescent="0.35">
      <c r="A19" s="2" t="s">
        <v>16</v>
      </c>
      <c r="B19" s="2" t="s">
        <v>145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>
        <f t="shared" si="0"/>
        <v>0</v>
      </c>
      <c r="V19" s="7"/>
      <c r="W19" s="7"/>
      <c r="X19" s="9">
        <f t="shared" si="1"/>
        <v>0</v>
      </c>
      <c r="Y19" s="9">
        <f t="shared" si="2"/>
        <v>0</v>
      </c>
    </row>
    <row r="20" spans="1:25" x14ac:dyDescent="0.35">
      <c r="A20" s="2" t="s">
        <v>17</v>
      </c>
      <c r="B20" s="2" t="s">
        <v>146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>
        <f t="shared" si="0"/>
        <v>0</v>
      </c>
      <c r="V20" s="7"/>
      <c r="W20" s="7"/>
      <c r="X20" s="9">
        <f t="shared" si="1"/>
        <v>0</v>
      </c>
      <c r="Y20" s="9">
        <f t="shared" si="2"/>
        <v>0</v>
      </c>
    </row>
    <row r="21" spans="1:25" x14ac:dyDescent="0.35">
      <c r="A21" s="2" t="s">
        <v>4</v>
      </c>
      <c r="B21" s="2" t="s">
        <v>124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9">
        <f t="shared" si="0"/>
        <v>0</v>
      </c>
      <c r="V21" s="7"/>
      <c r="W21" s="7"/>
      <c r="X21" s="9">
        <f t="shared" si="1"/>
        <v>0</v>
      </c>
      <c r="Y21" s="9">
        <f t="shared" si="2"/>
        <v>0</v>
      </c>
    </row>
    <row r="22" spans="1:25" x14ac:dyDescent="0.35">
      <c r="A22" s="2" t="s">
        <v>16</v>
      </c>
      <c r="B22" s="2" t="s">
        <v>145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9">
        <f t="shared" si="0"/>
        <v>0</v>
      </c>
      <c r="V22" s="7"/>
      <c r="W22" s="7"/>
      <c r="X22" s="9">
        <f t="shared" si="1"/>
        <v>0</v>
      </c>
      <c r="Y22" s="9">
        <f t="shared" si="2"/>
        <v>0</v>
      </c>
    </row>
    <row r="23" spans="1:25" x14ac:dyDescent="0.35">
      <c r="A23" s="2" t="s">
        <v>17</v>
      </c>
      <c r="B23" s="2" t="s">
        <v>146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9">
        <f t="shared" si="0"/>
        <v>0</v>
      </c>
      <c r="V23" s="7"/>
      <c r="W23" s="7"/>
      <c r="X23" s="9">
        <f t="shared" si="1"/>
        <v>0</v>
      </c>
      <c r="Y23" s="9">
        <f t="shared" si="2"/>
        <v>0</v>
      </c>
    </row>
    <row r="24" spans="1:25" ht="16" x14ac:dyDescent="0.35">
      <c r="A24" s="2" t="s">
        <v>14</v>
      </c>
      <c r="B24" s="2" t="s">
        <v>143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9">
        <f t="shared" si="0"/>
        <v>0</v>
      </c>
      <c r="V24" s="7"/>
      <c r="W24" s="7"/>
      <c r="X24" s="9">
        <f t="shared" si="1"/>
        <v>0</v>
      </c>
      <c r="Y24" s="9">
        <f t="shared" si="2"/>
        <v>0</v>
      </c>
    </row>
    <row r="25" spans="1:25" x14ac:dyDescent="0.35">
      <c r="A25" s="2" t="s">
        <v>16</v>
      </c>
      <c r="B25" s="2" t="s">
        <v>145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9">
        <f t="shared" si="0"/>
        <v>0</v>
      </c>
      <c r="V25" s="7"/>
      <c r="W25" s="7"/>
      <c r="X25" s="9">
        <f t="shared" si="1"/>
        <v>0</v>
      </c>
      <c r="Y25" s="9">
        <f t="shared" si="2"/>
        <v>0</v>
      </c>
    </row>
    <row r="26" spans="1:25" x14ac:dyDescent="0.35">
      <c r="A26" s="2" t="s">
        <v>17</v>
      </c>
      <c r="B26" s="2" t="s">
        <v>146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9">
        <f t="shared" si="0"/>
        <v>0</v>
      </c>
      <c r="V26" s="7"/>
      <c r="W26" s="7"/>
      <c r="X26" s="9">
        <f t="shared" si="1"/>
        <v>0</v>
      </c>
      <c r="Y26" s="9">
        <f t="shared" si="2"/>
        <v>0</v>
      </c>
    </row>
    <row r="27" spans="1:25" x14ac:dyDescent="0.35">
      <c r="A27" s="2" t="s">
        <v>45</v>
      </c>
      <c r="B27" s="2" t="s">
        <v>190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9">
        <f t="shared" ref="U27:U89" si="3">SUM(C27:T27)</f>
        <v>0</v>
      </c>
      <c r="V27" s="7"/>
      <c r="W27" s="7"/>
      <c r="X27" s="9">
        <f t="shared" si="1"/>
        <v>0</v>
      </c>
      <c r="Y27" s="9">
        <f t="shared" si="2"/>
        <v>0</v>
      </c>
    </row>
    <row r="28" spans="1:25" x14ac:dyDescent="0.35">
      <c r="A28" s="2" t="s">
        <v>1</v>
      </c>
      <c r="B28" s="2" t="s">
        <v>121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9"/>
      <c r="V28" s="7"/>
      <c r="W28" s="7"/>
      <c r="X28" s="9"/>
      <c r="Y28" s="9"/>
    </row>
    <row r="29" spans="1:25" ht="16" x14ac:dyDescent="0.35">
      <c r="A29" s="2" t="s">
        <v>2</v>
      </c>
      <c r="B29" s="2" t="s">
        <v>122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9">
        <f t="shared" si="3"/>
        <v>0</v>
      </c>
      <c r="V29" s="7"/>
      <c r="W29" s="7"/>
      <c r="X29" s="9">
        <f t="shared" ref="X29:X91" si="4">SUM(V29:W29)</f>
        <v>0</v>
      </c>
      <c r="Y29" s="9">
        <f t="shared" ref="Y29:Y91" si="5">U29+X29</f>
        <v>0</v>
      </c>
    </row>
    <row r="30" spans="1:25" x14ac:dyDescent="0.35">
      <c r="A30" s="2" t="s">
        <v>3</v>
      </c>
      <c r="B30" s="2" t="s">
        <v>123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9">
        <f t="shared" si="3"/>
        <v>0</v>
      </c>
      <c r="V30" s="7"/>
      <c r="W30" s="7"/>
      <c r="X30" s="9">
        <f t="shared" si="4"/>
        <v>0</v>
      </c>
      <c r="Y30" s="9">
        <f t="shared" si="5"/>
        <v>0</v>
      </c>
    </row>
    <row r="31" spans="1:25" x14ac:dyDescent="0.35">
      <c r="A31" s="2" t="s">
        <v>4</v>
      </c>
      <c r="B31" s="2" t="s">
        <v>124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9">
        <f t="shared" si="3"/>
        <v>0</v>
      </c>
      <c r="V31" s="7"/>
      <c r="W31" s="7"/>
      <c r="X31" s="9">
        <f t="shared" si="4"/>
        <v>0</v>
      </c>
      <c r="Y31" s="9">
        <f t="shared" si="5"/>
        <v>0</v>
      </c>
    </row>
    <row r="32" spans="1:25" ht="16" x14ac:dyDescent="0.35">
      <c r="A32" s="2" t="s">
        <v>14</v>
      </c>
      <c r="B32" s="2" t="s">
        <v>143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9">
        <f t="shared" si="3"/>
        <v>0</v>
      </c>
      <c r="V32" s="7"/>
      <c r="W32" s="7"/>
      <c r="X32" s="9">
        <f t="shared" si="4"/>
        <v>0</v>
      </c>
      <c r="Y32" s="9">
        <f t="shared" si="5"/>
        <v>0</v>
      </c>
    </row>
    <row r="33" spans="1:25" x14ac:dyDescent="0.35">
      <c r="A33" s="2" t="s">
        <v>15</v>
      </c>
      <c r="B33" s="2" t="s">
        <v>144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9"/>
      <c r="V33" s="7"/>
      <c r="W33" s="7"/>
      <c r="X33" s="9"/>
      <c r="Y33" s="9"/>
    </row>
    <row r="34" spans="1:25" ht="16" x14ac:dyDescent="0.35">
      <c r="A34" s="2" t="s">
        <v>2</v>
      </c>
      <c r="B34" s="2" t="s">
        <v>122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9">
        <f t="shared" si="3"/>
        <v>0</v>
      </c>
      <c r="V34" s="7"/>
      <c r="W34" s="7"/>
      <c r="X34" s="9">
        <f t="shared" si="4"/>
        <v>0</v>
      </c>
      <c r="Y34" s="9">
        <f t="shared" si="5"/>
        <v>0</v>
      </c>
    </row>
    <row r="35" spans="1:25" x14ac:dyDescent="0.35">
      <c r="A35" s="2" t="s">
        <v>16</v>
      </c>
      <c r="B35" s="2" t="s">
        <v>145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9">
        <f t="shared" si="3"/>
        <v>0</v>
      </c>
      <c r="V35" s="7"/>
      <c r="W35" s="7"/>
      <c r="X35" s="9">
        <f t="shared" si="4"/>
        <v>0</v>
      </c>
      <c r="Y35" s="9">
        <f t="shared" si="5"/>
        <v>0</v>
      </c>
    </row>
    <row r="36" spans="1:25" x14ac:dyDescent="0.35">
      <c r="A36" s="2" t="s">
        <v>17</v>
      </c>
      <c r="B36" s="2" t="s">
        <v>146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9">
        <f t="shared" si="3"/>
        <v>0</v>
      </c>
      <c r="V36" s="7"/>
      <c r="W36" s="7"/>
      <c r="X36" s="9">
        <f t="shared" si="4"/>
        <v>0</v>
      </c>
      <c r="Y36" s="9">
        <f t="shared" si="5"/>
        <v>0</v>
      </c>
    </row>
    <row r="37" spans="1:25" x14ac:dyDescent="0.35">
      <c r="A37" s="2" t="s">
        <v>3</v>
      </c>
      <c r="B37" s="2" t="s">
        <v>123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9">
        <f t="shared" si="3"/>
        <v>0</v>
      </c>
      <c r="V37" s="7"/>
      <c r="W37" s="7"/>
      <c r="X37" s="9">
        <f t="shared" si="4"/>
        <v>0</v>
      </c>
      <c r="Y37" s="9">
        <f t="shared" si="5"/>
        <v>0</v>
      </c>
    </row>
    <row r="38" spans="1:25" x14ac:dyDescent="0.35">
      <c r="A38" s="2" t="s">
        <v>16</v>
      </c>
      <c r="B38" s="2" t="s">
        <v>145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9">
        <f t="shared" si="3"/>
        <v>0</v>
      </c>
      <c r="V38" s="7"/>
      <c r="W38" s="7"/>
      <c r="X38" s="9">
        <f t="shared" si="4"/>
        <v>0</v>
      </c>
      <c r="Y38" s="9">
        <f t="shared" si="5"/>
        <v>0</v>
      </c>
    </row>
    <row r="39" spans="1:25" x14ac:dyDescent="0.35">
      <c r="A39" s="2" t="s">
        <v>17</v>
      </c>
      <c r="B39" s="2" t="s">
        <v>146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9">
        <f t="shared" si="3"/>
        <v>0</v>
      </c>
      <c r="V39" s="7"/>
      <c r="W39" s="7"/>
      <c r="X39" s="9">
        <f t="shared" si="4"/>
        <v>0</v>
      </c>
      <c r="Y39" s="9">
        <f t="shared" si="5"/>
        <v>0</v>
      </c>
    </row>
    <row r="40" spans="1:25" x14ac:dyDescent="0.35">
      <c r="A40" s="2" t="s">
        <v>4</v>
      </c>
      <c r="B40" s="2" t="s">
        <v>124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9">
        <f t="shared" si="3"/>
        <v>0</v>
      </c>
      <c r="V40" s="7"/>
      <c r="W40" s="7"/>
      <c r="X40" s="9">
        <f t="shared" si="4"/>
        <v>0</v>
      </c>
      <c r="Y40" s="9">
        <f t="shared" si="5"/>
        <v>0</v>
      </c>
    </row>
    <row r="41" spans="1:25" x14ac:dyDescent="0.35">
      <c r="A41" s="2" t="s">
        <v>16</v>
      </c>
      <c r="B41" s="2" t="s">
        <v>145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9">
        <f t="shared" si="3"/>
        <v>0</v>
      </c>
      <c r="V41" s="7"/>
      <c r="W41" s="7"/>
      <c r="X41" s="9">
        <f t="shared" si="4"/>
        <v>0</v>
      </c>
      <c r="Y41" s="9">
        <f t="shared" si="5"/>
        <v>0</v>
      </c>
    </row>
    <row r="42" spans="1:25" x14ac:dyDescent="0.35">
      <c r="A42" s="2" t="s">
        <v>17</v>
      </c>
      <c r="B42" s="2" t="s">
        <v>146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9">
        <f t="shared" si="3"/>
        <v>0</v>
      </c>
      <c r="V42" s="7"/>
      <c r="W42" s="7"/>
      <c r="X42" s="9">
        <f t="shared" si="4"/>
        <v>0</v>
      </c>
      <c r="Y42" s="9">
        <f t="shared" si="5"/>
        <v>0</v>
      </c>
    </row>
    <row r="43" spans="1:25" ht="16" x14ac:dyDescent="0.35">
      <c r="A43" s="2" t="s">
        <v>14</v>
      </c>
      <c r="B43" s="2" t="s">
        <v>143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9">
        <f t="shared" si="3"/>
        <v>0</v>
      </c>
      <c r="V43" s="7"/>
      <c r="W43" s="7"/>
      <c r="X43" s="9">
        <f t="shared" si="4"/>
        <v>0</v>
      </c>
      <c r="Y43" s="9">
        <f t="shared" si="5"/>
        <v>0</v>
      </c>
    </row>
    <row r="44" spans="1:25" x14ac:dyDescent="0.35">
      <c r="A44" s="2" t="s">
        <v>16</v>
      </c>
      <c r="B44" s="2" t="s">
        <v>145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9">
        <f t="shared" si="3"/>
        <v>0</v>
      </c>
      <c r="V44" s="7"/>
      <c r="W44" s="7"/>
      <c r="X44" s="9">
        <f t="shared" si="4"/>
        <v>0</v>
      </c>
      <c r="Y44" s="9">
        <f t="shared" si="5"/>
        <v>0</v>
      </c>
    </row>
    <row r="45" spans="1:25" x14ac:dyDescent="0.35">
      <c r="A45" s="2" t="s">
        <v>17</v>
      </c>
      <c r="B45" s="2" t="s">
        <v>146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9">
        <f t="shared" si="3"/>
        <v>0</v>
      </c>
      <c r="V45" s="7"/>
      <c r="W45" s="7"/>
      <c r="X45" s="9">
        <f t="shared" si="4"/>
        <v>0</v>
      </c>
      <c r="Y45" s="9">
        <f t="shared" si="5"/>
        <v>0</v>
      </c>
    </row>
    <row r="46" spans="1:25" ht="16" x14ac:dyDescent="0.35">
      <c r="A46" s="2" t="s">
        <v>46</v>
      </c>
      <c r="B46" s="2" t="s">
        <v>191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9">
        <f t="shared" si="3"/>
        <v>0</v>
      </c>
      <c r="V46" s="7"/>
      <c r="W46" s="7"/>
      <c r="X46" s="9">
        <f t="shared" si="4"/>
        <v>0</v>
      </c>
      <c r="Y46" s="9">
        <f t="shared" si="5"/>
        <v>0</v>
      </c>
    </row>
    <row r="47" spans="1:25" x14ac:dyDescent="0.35">
      <c r="A47" s="2" t="s">
        <v>1</v>
      </c>
      <c r="B47" s="2" t="s">
        <v>121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9"/>
      <c r="V47" s="7"/>
      <c r="W47" s="7"/>
      <c r="X47" s="9"/>
      <c r="Y47" s="9"/>
    </row>
    <row r="48" spans="1:25" ht="16" x14ac:dyDescent="0.35">
      <c r="A48" s="2" t="s">
        <v>2</v>
      </c>
      <c r="B48" s="2" t="s">
        <v>122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9">
        <f t="shared" si="3"/>
        <v>0</v>
      </c>
      <c r="V48" s="7"/>
      <c r="W48" s="7"/>
      <c r="X48" s="9">
        <f t="shared" si="4"/>
        <v>0</v>
      </c>
      <c r="Y48" s="9">
        <f t="shared" si="5"/>
        <v>0</v>
      </c>
    </row>
    <row r="49" spans="1:25" x14ac:dyDescent="0.35">
      <c r="A49" s="2" t="s">
        <v>3</v>
      </c>
      <c r="B49" s="2" t="s">
        <v>123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9">
        <f t="shared" si="3"/>
        <v>0</v>
      </c>
      <c r="V49" s="7"/>
      <c r="W49" s="7"/>
      <c r="X49" s="9">
        <f t="shared" si="4"/>
        <v>0</v>
      </c>
      <c r="Y49" s="9">
        <f t="shared" si="5"/>
        <v>0</v>
      </c>
    </row>
    <row r="50" spans="1:25" x14ac:dyDescent="0.35">
      <c r="A50" s="2" t="s">
        <v>4</v>
      </c>
      <c r="B50" s="2" t="s">
        <v>124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9">
        <f t="shared" si="3"/>
        <v>0</v>
      </c>
      <c r="V50" s="7"/>
      <c r="W50" s="7"/>
      <c r="X50" s="9">
        <f t="shared" si="4"/>
        <v>0</v>
      </c>
      <c r="Y50" s="9">
        <f t="shared" si="5"/>
        <v>0</v>
      </c>
    </row>
    <row r="51" spans="1:25" ht="16" x14ac:dyDescent="0.35">
      <c r="A51" s="2" t="s">
        <v>14</v>
      </c>
      <c r="B51" s="2" t="s">
        <v>143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9">
        <f t="shared" si="3"/>
        <v>0</v>
      </c>
      <c r="V51" s="7"/>
      <c r="W51" s="7"/>
      <c r="X51" s="9">
        <f t="shared" si="4"/>
        <v>0</v>
      </c>
      <c r="Y51" s="9">
        <f t="shared" si="5"/>
        <v>0</v>
      </c>
    </row>
    <row r="52" spans="1:25" x14ac:dyDescent="0.35">
      <c r="A52" s="2" t="s">
        <v>15</v>
      </c>
      <c r="B52" s="2" t="s">
        <v>144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9"/>
      <c r="V52" s="7"/>
      <c r="W52" s="7"/>
      <c r="X52" s="9"/>
      <c r="Y52" s="9"/>
    </row>
    <row r="53" spans="1:25" ht="16" x14ac:dyDescent="0.35">
      <c r="A53" s="2" t="s">
        <v>2</v>
      </c>
      <c r="B53" s="2" t="s">
        <v>122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9">
        <f t="shared" si="3"/>
        <v>0</v>
      </c>
      <c r="V53" s="7"/>
      <c r="W53" s="7"/>
      <c r="X53" s="9">
        <f t="shared" si="4"/>
        <v>0</v>
      </c>
      <c r="Y53" s="9">
        <f t="shared" si="5"/>
        <v>0</v>
      </c>
    </row>
    <row r="54" spans="1:25" x14ac:dyDescent="0.35">
      <c r="A54" s="2" t="s">
        <v>16</v>
      </c>
      <c r="B54" s="2" t="s">
        <v>145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9">
        <f t="shared" si="3"/>
        <v>0</v>
      </c>
      <c r="V54" s="7"/>
      <c r="W54" s="7"/>
      <c r="X54" s="9">
        <f t="shared" si="4"/>
        <v>0</v>
      </c>
      <c r="Y54" s="9">
        <f t="shared" si="5"/>
        <v>0</v>
      </c>
    </row>
    <row r="55" spans="1:25" x14ac:dyDescent="0.35">
      <c r="A55" s="2" t="s">
        <v>17</v>
      </c>
      <c r="B55" s="2" t="s">
        <v>146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9">
        <f t="shared" si="3"/>
        <v>0</v>
      </c>
      <c r="V55" s="7"/>
      <c r="W55" s="7"/>
      <c r="X55" s="9">
        <f t="shared" si="4"/>
        <v>0</v>
      </c>
      <c r="Y55" s="9">
        <f t="shared" si="5"/>
        <v>0</v>
      </c>
    </row>
    <row r="56" spans="1:25" x14ac:dyDescent="0.35">
      <c r="A56" s="2" t="s">
        <v>3</v>
      </c>
      <c r="B56" s="2" t="s">
        <v>123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9">
        <f t="shared" si="3"/>
        <v>0</v>
      </c>
      <c r="V56" s="7"/>
      <c r="W56" s="7"/>
      <c r="X56" s="9">
        <f t="shared" si="4"/>
        <v>0</v>
      </c>
      <c r="Y56" s="9">
        <f t="shared" si="5"/>
        <v>0</v>
      </c>
    </row>
    <row r="57" spans="1:25" x14ac:dyDescent="0.35">
      <c r="A57" s="2" t="s">
        <v>16</v>
      </c>
      <c r="B57" s="2" t="s">
        <v>145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9">
        <f t="shared" si="3"/>
        <v>0</v>
      </c>
      <c r="V57" s="7"/>
      <c r="W57" s="7"/>
      <c r="X57" s="9">
        <f t="shared" si="4"/>
        <v>0</v>
      </c>
      <c r="Y57" s="9">
        <f t="shared" si="5"/>
        <v>0</v>
      </c>
    </row>
    <row r="58" spans="1:25" x14ac:dyDescent="0.35">
      <c r="A58" s="2" t="s">
        <v>17</v>
      </c>
      <c r="B58" s="2" t="s">
        <v>146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9">
        <f t="shared" si="3"/>
        <v>0</v>
      </c>
      <c r="V58" s="7"/>
      <c r="W58" s="7"/>
      <c r="X58" s="9">
        <f t="shared" si="4"/>
        <v>0</v>
      </c>
      <c r="Y58" s="9">
        <f t="shared" si="5"/>
        <v>0</v>
      </c>
    </row>
    <row r="59" spans="1:25" x14ac:dyDescent="0.35">
      <c r="A59" s="2" t="s">
        <v>4</v>
      </c>
      <c r="B59" s="2" t="s">
        <v>124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9">
        <f t="shared" si="3"/>
        <v>0</v>
      </c>
      <c r="V59" s="7"/>
      <c r="W59" s="7"/>
      <c r="X59" s="9">
        <f t="shared" si="4"/>
        <v>0</v>
      </c>
      <c r="Y59" s="9">
        <f t="shared" si="5"/>
        <v>0</v>
      </c>
    </row>
    <row r="60" spans="1:25" x14ac:dyDescent="0.35">
      <c r="A60" s="2" t="s">
        <v>16</v>
      </c>
      <c r="B60" s="2" t="s">
        <v>145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9">
        <f t="shared" si="3"/>
        <v>0</v>
      </c>
      <c r="V60" s="7"/>
      <c r="W60" s="7"/>
      <c r="X60" s="9">
        <f t="shared" si="4"/>
        <v>0</v>
      </c>
      <c r="Y60" s="9">
        <f t="shared" si="5"/>
        <v>0</v>
      </c>
    </row>
    <row r="61" spans="1:25" x14ac:dyDescent="0.35">
      <c r="A61" s="2" t="s">
        <v>17</v>
      </c>
      <c r="B61" s="2" t="s">
        <v>146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9">
        <f t="shared" si="3"/>
        <v>0</v>
      </c>
      <c r="V61" s="7"/>
      <c r="W61" s="7"/>
      <c r="X61" s="9">
        <f t="shared" si="4"/>
        <v>0</v>
      </c>
      <c r="Y61" s="9">
        <f t="shared" si="5"/>
        <v>0</v>
      </c>
    </row>
    <row r="62" spans="1:25" ht="16" x14ac:dyDescent="0.35">
      <c r="A62" s="2" t="s">
        <v>14</v>
      </c>
      <c r="B62" s="2" t="s">
        <v>143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9">
        <f t="shared" si="3"/>
        <v>0</v>
      </c>
      <c r="V62" s="7"/>
      <c r="W62" s="7"/>
      <c r="X62" s="9">
        <f t="shared" si="4"/>
        <v>0</v>
      </c>
      <c r="Y62" s="9">
        <f t="shared" si="5"/>
        <v>0</v>
      </c>
    </row>
    <row r="63" spans="1:25" x14ac:dyDescent="0.35">
      <c r="A63" s="2" t="s">
        <v>16</v>
      </c>
      <c r="B63" s="2" t="s">
        <v>145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9">
        <f t="shared" si="3"/>
        <v>0</v>
      </c>
      <c r="V63" s="7"/>
      <c r="W63" s="7"/>
      <c r="X63" s="9">
        <f t="shared" si="4"/>
        <v>0</v>
      </c>
      <c r="Y63" s="9">
        <f t="shared" si="5"/>
        <v>0</v>
      </c>
    </row>
    <row r="64" spans="1:25" x14ac:dyDescent="0.35">
      <c r="A64" s="2" t="s">
        <v>17</v>
      </c>
      <c r="B64" s="2" t="s">
        <v>146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9">
        <f t="shared" si="3"/>
        <v>0</v>
      </c>
      <c r="V64" s="7"/>
      <c r="W64" s="7"/>
      <c r="X64" s="9">
        <f t="shared" si="4"/>
        <v>0</v>
      </c>
      <c r="Y64" s="9">
        <f t="shared" si="5"/>
        <v>0</v>
      </c>
    </row>
    <row r="65" spans="1:25" x14ac:dyDescent="0.35">
      <c r="A65" s="2" t="s">
        <v>47</v>
      </c>
      <c r="B65" s="2" t="s">
        <v>192</v>
      </c>
      <c r="C65" s="7"/>
      <c r="D65" s="7"/>
      <c r="E65" s="8">
        <v>-1025000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9">
        <f t="shared" si="3"/>
        <v>-1025000</v>
      </c>
      <c r="V65" s="7"/>
      <c r="W65" s="7"/>
      <c r="X65" s="9">
        <f t="shared" si="4"/>
        <v>0</v>
      </c>
      <c r="Y65" s="9">
        <f t="shared" si="5"/>
        <v>-1025000</v>
      </c>
    </row>
    <row r="66" spans="1:25" x14ac:dyDescent="0.35">
      <c r="A66" s="2" t="s">
        <v>1</v>
      </c>
      <c r="B66" s="2" t="s">
        <v>121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9"/>
      <c r="V66" s="7"/>
      <c r="W66" s="7"/>
      <c r="X66" s="9"/>
      <c r="Y66" s="9"/>
    </row>
    <row r="67" spans="1:25" ht="16" x14ac:dyDescent="0.35">
      <c r="A67" s="2" t="s">
        <v>2</v>
      </c>
      <c r="B67" s="2" t="s">
        <v>122</v>
      </c>
      <c r="C67" s="7"/>
      <c r="D67" s="7"/>
      <c r="E67" s="8">
        <v>-1025000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9">
        <f t="shared" si="3"/>
        <v>-1025000</v>
      </c>
      <c r="V67" s="7"/>
      <c r="W67" s="7"/>
      <c r="X67" s="9">
        <f t="shared" si="4"/>
        <v>0</v>
      </c>
      <c r="Y67" s="9">
        <f t="shared" si="5"/>
        <v>-1025000</v>
      </c>
    </row>
    <row r="68" spans="1:25" x14ac:dyDescent="0.35">
      <c r="A68" s="2" t="s">
        <v>3</v>
      </c>
      <c r="B68" s="2" t="s">
        <v>123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9">
        <f t="shared" si="3"/>
        <v>0</v>
      </c>
      <c r="V68" s="7"/>
      <c r="W68" s="7"/>
      <c r="X68" s="9">
        <f t="shared" si="4"/>
        <v>0</v>
      </c>
      <c r="Y68" s="9">
        <f t="shared" si="5"/>
        <v>0</v>
      </c>
    </row>
    <row r="69" spans="1:25" x14ac:dyDescent="0.35">
      <c r="A69" s="2" t="s">
        <v>4</v>
      </c>
      <c r="B69" s="2" t="s">
        <v>124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9">
        <f t="shared" si="3"/>
        <v>0</v>
      </c>
      <c r="V69" s="7"/>
      <c r="W69" s="7"/>
      <c r="X69" s="9">
        <f t="shared" si="4"/>
        <v>0</v>
      </c>
      <c r="Y69" s="9">
        <f t="shared" si="5"/>
        <v>0</v>
      </c>
    </row>
    <row r="70" spans="1:25" ht="16" x14ac:dyDescent="0.35">
      <c r="A70" s="2" t="s">
        <v>14</v>
      </c>
      <c r="B70" s="2" t="s">
        <v>143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9">
        <f t="shared" si="3"/>
        <v>0</v>
      </c>
      <c r="V70" s="7"/>
      <c r="W70" s="7"/>
      <c r="X70" s="9">
        <f t="shared" si="4"/>
        <v>0</v>
      </c>
      <c r="Y70" s="9">
        <f t="shared" si="5"/>
        <v>0</v>
      </c>
    </row>
    <row r="71" spans="1:25" x14ac:dyDescent="0.35">
      <c r="A71" s="2" t="s">
        <v>15</v>
      </c>
      <c r="B71" s="2" t="s">
        <v>144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9"/>
      <c r="V71" s="7"/>
      <c r="W71" s="7"/>
      <c r="X71" s="9"/>
      <c r="Y71" s="9"/>
    </row>
    <row r="72" spans="1:25" ht="16" x14ac:dyDescent="0.35">
      <c r="A72" s="2" t="s">
        <v>2</v>
      </c>
      <c r="B72" s="2" t="s">
        <v>122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9">
        <f t="shared" si="3"/>
        <v>0</v>
      </c>
      <c r="V72" s="7"/>
      <c r="W72" s="7"/>
      <c r="X72" s="9">
        <f t="shared" si="4"/>
        <v>0</v>
      </c>
      <c r="Y72" s="9">
        <f t="shared" si="5"/>
        <v>0</v>
      </c>
    </row>
    <row r="73" spans="1:25" x14ac:dyDescent="0.35">
      <c r="A73" s="2" t="s">
        <v>16</v>
      </c>
      <c r="B73" s="2" t="s">
        <v>145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9">
        <f t="shared" si="3"/>
        <v>0</v>
      </c>
      <c r="V73" s="7"/>
      <c r="W73" s="7"/>
      <c r="X73" s="9">
        <f t="shared" si="4"/>
        <v>0</v>
      </c>
      <c r="Y73" s="9">
        <f t="shared" si="5"/>
        <v>0</v>
      </c>
    </row>
    <row r="74" spans="1:25" x14ac:dyDescent="0.35">
      <c r="A74" s="2" t="s">
        <v>17</v>
      </c>
      <c r="B74" s="2" t="s">
        <v>146</v>
      </c>
      <c r="C74" s="7"/>
      <c r="D74" s="7"/>
      <c r="E74" s="8">
        <v>-1025000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9">
        <f t="shared" si="3"/>
        <v>-1025000</v>
      </c>
      <c r="V74" s="7"/>
      <c r="W74" s="7"/>
      <c r="X74" s="9">
        <f t="shared" si="4"/>
        <v>0</v>
      </c>
      <c r="Y74" s="9">
        <f t="shared" si="5"/>
        <v>-1025000</v>
      </c>
    </row>
    <row r="75" spans="1:25" x14ac:dyDescent="0.35">
      <c r="A75" s="2" t="s">
        <v>3</v>
      </c>
      <c r="B75" s="2" t="s">
        <v>123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9">
        <f t="shared" si="3"/>
        <v>0</v>
      </c>
      <c r="V75" s="7"/>
      <c r="W75" s="7"/>
      <c r="X75" s="9">
        <f t="shared" si="4"/>
        <v>0</v>
      </c>
      <c r="Y75" s="9">
        <f t="shared" si="5"/>
        <v>0</v>
      </c>
    </row>
    <row r="76" spans="1:25" x14ac:dyDescent="0.35">
      <c r="A76" s="2" t="s">
        <v>16</v>
      </c>
      <c r="B76" s="2" t="s">
        <v>145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9">
        <f t="shared" si="3"/>
        <v>0</v>
      </c>
      <c r="V76" s="7"/>
      <c r="W76" s="7"/>
      <c r="X76" s="9">
        <f t="shared" si="4"/>
        <v>0</v>
      </c>
      <c r="Y76" s="9">
        <f t="shared" si="5"/>
        <v>0</v>
      </c>
    </row>
    <row r="77" spans="1:25" x14ac:dyDescent="0.35">
      <c r="A77" s="2" t="s">
        <v>17</v>
      </c>
      <c r="B77" s="2" t="s">
        <v>146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9">
        <f t="shared" si="3"/>
        <v>0</v>
      </c>
      <c r="V77" s="7"/>
      <c r="W77" s="7"/>
      <c r="X77" s="9">
        <f t="shared" si="4"/>
        <v>0</v>
      </c>
      <c r="Y77" s="9">
        <f t="shared" si="5"/>
        <v>0</v>
      </c>
    </row>
    <row r="78" spans="1:25" x14ac:dyDescent="0.35">
      <c r="A78" s="2" t="s">
        <v>4</v>
      </c>
      <c r="B78" s="2" t="s">
        <v>124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9">
        <f t="shared" si="3"/>
        <v>0</v>
      </c>
      <c r="V78" s="7"/>
      <c r="W78" s="7"/>
      <c r="X78" s="9">
        <f t="shared" si="4"/>
        <v>0</v>
      </c>
      <c r="Y78" s="9">
        <f t="shared" si="5"/>
        <v>0</v>
      </c>
    </row>
    <row r="79" spans="1:25" x14ac:dyDescent="0.35">
      <c r="A79" s="2" t="s">
        <v>16</v>
      </c>
      <c r="B79" s="2" t="s">
        <v>145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9">
        <f t="shared" si="3"/>
        <v>0</v>
      </c>
      <c r="V79" s="7"/>
      <c r="W79" s="7"/>
      <c r="X79" s="9">
        <f t="shared" si="4"/>
        <v>0</v>
      </c>
      <c r="Y79" s="9">
        <f t="shared" si="5"/>
        <v>0</v>
      </c>
    </row>
    <row r="80" spans="1:25" x14ac:dyDescent="0.35">
      <c r="A80" s="2" t="s">
        <v>17</v>
      </c>
      <c r="B80" s="2" t="s">
        <v>146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9">
        <f t="shared" si="3"/>
        <v>0</v>
      </c>
      <c r="V80" s="7"/>
      <c r="W80" s="7"/>
      <c r="X80" s="9">
        <f t="shared" si="4"/>
        <v>0</v>
      </c>
      <c r="Y80" s="9">
        <f t="shared" si="5"/>
        <v>0</v>
      </c>
    </row>
    <row r="81" spans="1:25" ht="16" x14ac:dyDescent="0.35">
      <c r="A81" s="2" t="s">
        <v>14</v>
      </c>
      <c r="B81" s="2" t="s">
        <v>143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9">
        <f t="shared" si="3"/>
        <v>0</v>
      </c>
      <c r="V81" s="7"/>
      <c r="W81" s="7"/>
      <c r="X81" s="9">
        <f t="shared" si="4"/>
        <v>0</v>
      </c>
      <c r="Y81" s="9">
        <f t="shared" si="5"/>
        <v>0</v>
      </c>
    </row>
    <row r="82" spans="1:25" x14ac:dyDescent="0.35">
      <c r="A82" s="2" t="s">
        <v>16</v>
      </c>
      <c r="B82" s="2" t="s">
        <v>145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9">
        <f t="shared" si="3"/>
        <v>0</v>
      </c>
      <c r="V82" s="7"/>
      <c r="W82" s="7"/>
      <c r="X82" s="9">
        <f t="shared" si="4"/>
        <v>0</v>
      </c>
      <c r="Y82" s="9">
        <f t="shared" si="5"/>
        <v>0</v>
      </c>
    </row>
    <row r="83" spans="1:25" x14ac:dyDescent="0.35">
      <c r="A83" s="2" t="s">
        <v>17</v>
      </c>
      <c r="B83" s="2" t="s">
        <v>146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9">
        <f t="shared" si="3"/>
        <v>0</v>
      </c>
      <c r="V83" s="7"/>
      <c r="W83" s="7"/>
      <c r="X83" s="9">
        <f t="shared" si="4"/>
        <v>0</v>
      </c>
      <c r="Y83" s="9">
        <f t="shared" si="5"/>
        <v>0</v>
      </c>
    </row>
    <row r="84" spans="1:25" x14ac:dyDescent="0.35">
      <c r="A84" s="2" t="s">
        <v>48</v>
      </c>
      <c r="B84" s="2" t="s">
        <v>193</v>
      </c>
      <c r="C84" s="7"/>
      <c r="D84" s="7"/>
      <c r="E84" s="8">
        <v>-707379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9">
        <f t="shared" si="3"/>
        <v>-707379</v>
      </c>
      <c r="V84" s="7"/>
      <c r="W84" s="7"/>
      <c r="X84" s="9">
        <f t="shared" si="4"/>
        <v>0</v>
      </c>
      <c r="Y84" s="9">
        <f t="shared" si="5"/>
        <v>-707379</v>
      </c>
    </row>
    <row r="85" spans="1:25" x14ac:dyDescent="0.35">
      <c r="A85" s="2" t="s">
        <v>1</v>
      </c>
      <c r="B85" s="2" t="s">
        <v>121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9"/>
      <c r="V85" s="7"/>
      <c r="W85" s="7"/>
      <c r="X85" s="9"/>
      <c r="Y85" s="9"/>
    </row>
    <row r="86" spans="1:25" ht="16" x14ac:dyDescent="0.35">
      <c r="A86" s="2" t="s">
        <v>2</v>
      </c>
      <c r="B86" s="2" t="s">
        <v>122</v>
      </c>
      <c r="C86" s="7"/>
      <c r="D86" s="7"/>
      <c r="E86" s="8">
        <v>-707379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9">
        <f t="shared" si="3"/>
        <v>-707379</v>
      </c>
      <c r="V86" s="7"/>
      <c r="W86" s="7"/>
      <c r="X86" s="9">
        <f t="shared" si="4"/>
        <v>0</v>
      </c>
      <c r="Y86" s="9">
        <f t="shared" si="5"/>
        <v>-707379</v>
      </c>
    </row>
    <row r="87" spans="1:25" x14ac:dyDescent="0.35">
      <c r="A87" s="2" t="s">
        <v>3</v>
      </c>
      <c r="B87" s="2" t="s">
        <v>123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9">
        <f t="shared" si="3"/>
        <v>0</v>
      </c>
      <c r="V87" s="7"/>
      <c r="W87" s="7"/>
      <c r="X87" s="9">
        <f t="shared" si="4"/>
        <v>0</v>
      </c>
      <c r="Y87" s="9">
        <f t="shared" si="5"/>
        <v>0</v>
      </c>
    </row>
    <row r="88" spans="1:25" x14ac:dyDescent="0.35">
      <c r="A88" s="2" t="s">
        <v>4</v>
      </c>
      <c r="B88" s="2" t="s">
        <v>124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9">
        <f t="shared" si="3"/>
        <v>0</v>
      </c>
      <c r="V88" s="7"/>
      <c r="W88" s="7"/>
      <c r="X88" s="9">
        <f t="shared" si="4"/>
        <v>0</v>
      </c>
      <c r="Y88" s="9">
        <f t="shared" si="5"/>
        <v>0</v>
      </c>
    </row>
    <row r="89" spans="1:25" ht="16" x14ac:dyDescent="0.35">
      <c r="A89" s="2" t="s">
        <v>14</v>
      </c>
      <c r="B89" s="2" t="s">
        <v>143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9">
        <f t="shared" si="3"/>
        <v>0</v>
      </c>
      <c r="V89" s="7"/>
      <c r="W89" s="7"/>
      <c r="X89" s="9">
        <f t="shared" si="4"/>
        <v>0</v>
      </c>
      <c r="Y89" s="9">
        <f t="shared" si="5"/>
        <v>0</v>
      </c>
    </row>
    <row r="90" spans="1:25" x14ac:dyDescent="0.35">
      <c r="A90" s="2" t="s">
        <v>15</v>
      </c>
      <c r="B90" s="2" t="s">
        <v>144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9"/>
      <c r="V90" s="7"/>
      <c r="W90" s="7"/>
      <c r="X90" s="9"/>
      <c r="Y90" s="9"/>
    </row>
    <row r="91" spans="1:25" ht="16" x14ac:dyDescent="0.35">
      <c r="A91" s="2" t="s">
        <v>2</v>
      </c>
      <c r="B91" s="2" t="s">
        <v>122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9">
        <f t="shared" ref="U91:U154" si="6">SUM(C91:T91)</f>
        <v>0</v>
      </c>
      <c r="V91" s="7"/>
      <c r="W91" s="7"/>
      <c r="X91" s="9">
        <f t="shared" si="4"/>
        <v>0</v>
      </c>
      <c r="Y91" s="9">
        <f t="shared" si="5"/>
        <v>0</v>
      </c>
    </row>
    <row r="92" spans="1:25" x14ac:dyDescent="0.35">
      <c r="A92" s="2" t="s">
        <v>16</v>
      </c>
      <c r="B92" s="2" t="s">
        <v>145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9">
        <f t="shared" si="6"/>
        <v>0</v>
      </c>
      <c r="V92" s="7"/>
      <c r="W92" s="7"/>
      <c r="X92" s="9">
        <f t="shared" ref="X92:X155" si="7">SUM(V92:W92)</f>
        <v>0</v>
      </c>
      <c r="Y92" s="9">
        <f t="shared" ref="Y92:Y155" si="8">U92+X92</f>
        <v>0</v>
      </c>
    </row>
    <row r="93" spans="1:25" x14ac:dyDescent="0.35">
      <c r="A93" s="2" t="s">
        <v>17</v>
      </c>
      <c r="B93" s="2" t="s">
        <v>146</v>
      </c>
      <c r="C93" s="7"/>
      <c r="D93" s="7"/>
      <c r="E93" s="8">
        <v>-707379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9">
        <f t="shared" si="6"/>
        <v>-707379</v>
      </c>
      <c r="V93" s="7"/>
      <c r="W93" s="7"/>
      <c r="X93" s="9">
        <f t="shared" si="7"/>
        <v>0</v>
      </c>
      <c r="Y93" s="9">
        <f t="shared" si="8"/>
        <v>-707379</v>
      </c>
    </row>
    <row r="94" spans="1:25" x14ac:dyDescent="0.35">
      <c r="A94" s="2" t="s">
        <v>3</v>
      </c>
      <c r="B94" s="2" t="s">
        <v>123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9">
        <f t="shared" si="6"/>
        <v>0</v>
      </c>
      <c r="V94" s="7"/>
      <c r="W94" s="7"/>
      <c r="X94" s="9">
        <f t="shared" si="7"/>
        <v>0</v>
      </c>
      <c r="Y94" s="9">
        <f t="shared" si="8"/>
        <v>0</v>
      </c>
    </row>
    <row r="95" spans="1:25" x14ac:dyDescent="0.35">
      <c r="A95" s="2" t="s">
        <v>16</v>
      </c>
      <c r="B95" s="2" t="s">
        <v>145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9">
        <f t="shared" si="6"/>
        <v>0</v>
      </c>
      <c r="V95" s="7"/>
      <c r="W95" s="7"/>
      <c r="X95" s="9">
        <f t="shared" si="7"/>
        <v>0</v>
      </c>
      <c r="Y95" s="9">
        <f t="shared" si="8"/>
        <v>0</v>
      </c>
    </row>
    <row r="96" spans="1:25" x14ac:dyDescent="0.35">
      <c r="A96" s="2" t="s">
        <v>17</v>
      </c>
      <c r="B96" s="2" t="s">
        <v>146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9">
        <f t="shared" si="6"/>
        <v>0</v>
      </c>
      <c r="V96" s="7"/>
      <c r="W96" s="7"/>
      <c r="X96" s="9">
        <f t="shared" si="7"/>
        <v>0</v>
      </c>
      <c r="Y96" s="9">
        <f t="shared" si="8"/>
        <v>0</v>
      </c>
    </row>
    <row r="97" spans="1:25" x14ac:dyDescent="0.35">
      <c r="A97" s="2" t="s">
        <v>4</v>
      </c>
      <c r="B97" s="2" t="s">
        <v>124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9">
        <f t="shared" si="6"/>
        <v>0</v>
      </c>
      <c r="V97" s="7"/>
      <c r="W97" s="7"/>
      <c r="X97" s="9">
        <f t="shared" si="7"/>
        <v>0</v>
      </c>
      <c r="Y97" s="9">
        <f t="shared" si="8"/>
        <v>0</v>
      </c>
    </row>
    <row r="98" spans="1:25" x14ac:dyDescent="0.35">
      <c r="A98" s="2" t="s">
        <v>16</v>
      </c>
      <c r="B98" s="2" t="s">
        <v>145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9">
        <f t="shared" si="6"/>
        <v>0</v>
      </c>
      <c r="V98" s="7"/>
      <c r="W98" s="7"/>
      <c r="X98" s="9">
        <f t="shared" si="7"/>
        <v>0</v>
      </c>
      <c r="Y98" s="9">
        <f t="shared" si="8"/>
        <v>0</v>
      </c>
    </row>
    <row r="99" spans="1:25" x14ac:dyDescent="0.35">
      <c r="A99" s="2" t="s">
        <v>17</v>
      </c>
      <c r="B99" s="2" t="s">
        <v>146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9">
        <f t="shared" si="6"/>
        <v>0</v>
      </c>
      <c r="V99" s="7"/>
      <c r="W99" s="7"/>
      <c r="X99" s="9">
        <f t="shared" si="7"/>
        <v>0</v>
      </c>
      <c r="Y99" s="9">
        <f t="shared" si="8"/>
        <v>0</v>
      </c>
    </row>
    <row r="100" spans="1:25" ht="16" x14ac:dyDescent="0.35">
      <c r="A100" s="2" t="s">
        <v>14</v>
      </c>
      <c r="B100" s="2" t="s">
        <v>143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9">
        <f t="shared" si="6"/>
        <v>0</v>
      </c>
      <c r="V100" s="7"/>
      <c r="W100" s="7"/>
      <c r="X100" s="9">
        <f t="shared" si="7"/>
        <v>0</v>
      </c>
      <c r="Y100" s="9">
        <f t="shared" si="8"/>
        <v>0</v>
      </c>
    </row>
    <row r="101" spans="1:25" x14ac:dyDescent="0.35">
      <c r="A101" s="2" t="s">
        <v>16</v>
      </c>
      <c r="B101" s="2" t="s">
        <v>145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9">
        <f t="shared" si="6"/>
        <v>0</v>
      </c>
      <c r="V101" s="7"/>
      <c r="W101" s="7"/>
      <c r="X101" s="9">
        <f t="shared" si="7"/>
        <v>0</v>
      </c>
      <c r="Y101" s="9">
        <f t="shared" si="8"/>
        <v>0</v>
      </c>
    </row>
    <row r="102" spans="1:25" x14ac:dyDescent="0.35">
      <c r="A102" s="2" t="s">
        <v>17</v>
      </c>
      <c r="B102" s="2" t="s">
        <v>146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9">
        <f t="shared" si="6"/>
        <v>0</v>
      </c>
      <c r="V102" s="7"/>
      <c r="W102" s="7"/>
      <c r="X102" s="9">
        <f t="shared" si="7"/>
        <v>0</v>
      </c>
      <c r="Y102" s="9">
        <f t="shared" si="8"/>
        <v>0</v>
      </c>
    </row>
    <row r="103" spans="1:25" ht="16" x14ac:dyDescent="0.35">
      <c r="A103" s="2" t="s">
        <v>49</v>
      </c>
      <c r="B103" s="2" t="s">
        <v>194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10">
        <v>0</v>
      </c>
      <c r="O103" s="7"/>
      <c r="P103" s="7"/>
      <c r="Q103" s="7"/>
      <c r="R103" s="7"/>
      <c r="S103" s="7"/>
      <c r="T103" s="7"/>
      <c r="U103" s="9">
        <f t="shared" si="6"/>
        <v>0</v>
      </c>
      <c r="V103" s="7"/>
      <c r="W103" s="7"/>
      <c r="X103" s="9">
        <f t="shared" si="7"/>
        <v>0</v>
      </c>
      <c r="Y103" s="9">
        <f t="shared" si="8"/>
        <v>0</v>
      </c>
    </row>
    <row r="104" spans="1:25" x14ac:dyDescent="0.35">
      <c r="A104" s="2" t="s">
        <v>50</v>
      </c>
      <c r="B104" s="2" t="s">
        <v>195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9">
        <f t="shared" si="6"/>
        <v>0</v>
      </c>
      <c r="V104" s="7"/>
      <c r="W104" s="7"/>
      <c r="X104" s="9">
        <f t="shared" si="7"/>
        <v>0</v>
      </c>
      <c r="Y104" s="9">
        <f t="shared" si="8"/>
        <v>0</v>
      </c>
    </row>
    <row r="105" spans="1:25" x14ac:dyDescent="0.35">
      <c r="A105" s="2" t="s">
        <v>1</v>
      </c>
      <c r="B105" s="2" t="s">
        <v>121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9"/>
      <c r="V105" s="7"/>
      <c r="W105" s="7"/>
      <c r="X105" s="9"/>
      <c r="Y105" s="9"/>
    </row>
    <row r="106" spans="1:25" ht="16" x14ac:dyDescent="0.35">
      <c r="A106" s="2" t="s">
        <v>2</v>
      </c>
      <c r="B106" s="2" t="s">
        <v>122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9">
        <f t="shared" si="6"/>
        <v>0</v>
      </c>
      <c r="V106" s="7"/>
      <c r="W106" s="7"/>
      <c r="X106" s="9">
        <f t="shared" si="7"/>
        <v>0</v>
      </c>
      <c r="Y106" s="9">
        <f t="shared" si="8"/>
        <v>0</v>
      </c>
    </row>
    <row r="107" spans="1:25" x14ac:dyDescent="0.35">
      <c r="A107" s="2" t="s">
        <v>3</v>
      </c>
      <c r="B107" s="2" t="s">
        <v>123</v>
      </c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9">
        <f t="shared" si="6"/>
        <v>0</v>
      </c>
      <c r="V107" s="7"/>
      <c r="W107" s="7"/>
      <c r="X107" s="9">
        <f t="shared" si="7"/>
        <v>0</v>
      </c>
      <c r="Y107" s="9">
        <f t="shared" si="8"/>
        <v>0</v>
      </c>
    </row>
    <row r="108" spans="1:25" x14ac:dyDescent="0.35">
      <c r="A108" s="2" t="s">
        <v>4</v>
      </c>
      <c r="B108" s="2" t="s">
        <v>124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9">
        <f t="shared" si="6"/>
        <v>0</v>
      </c>
      <c r="V108" s="7"/>
      <c r="W108" s="7"/>
      <c r="X108" s="9">
        <f t="shared" si="7"/>
        <v>0</v>
      </c>
      <c r="Y108" s="9">
        <f t="shared" si="8"/>
        <v>0</v>
      </c>
    </row>
    <row r="109" spans="1:25" ht="16" x14ac:dyDescent="0.35">
      <c r="A109" s="2" t="s">
        <v>14</v>
      </c>
      <c r="B109" s="2" t="s">
        <v>143</v>
      </c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9">
        <f t="shared" si="6"/>
        <v>0</v>
      </c>
      <c r="V109" s="7"/>
      <c r="W109" s="7"/>
      <c r="X109" s="9">
        <f t="shared" si="7"/>
        <v>0</v>
      </c>
      <c r="Y109" s="9">
        <f t="shared" si="8"/>
        <v>0</v>
      </c>
    </row>
    <row r="110" spans="1:25" x14ac:dyDescent="0.35">
      <c r="A110" s="2" t="s">
        <v>51</v>
      </c>
      <c r="B110" s="2" t="s">
        <v>196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9">
        <f t="shared" si="6"/>
        <v>0</v>
      </c>
      <c r="V110" s="7"/>
      <c r="W110" s="7"/>
      <c r="X110" s="9">
        <f t="shared" si="7"/>
        <v>0</v>
      </c>
      <c r="Y110" s="9">
        <f t="shared" si="8"/>
        <v>0</v>
      </c>
    </row>
    <row r="111" spans="1:25" x14ac:dyDescent="0.35">
      <c r="A111" s="2" t="s">
        <v>1</v>
      </c>
      <c r="B111" s="2" t="s">
        <v>121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9"/>
      <c r="V111" s="7"/>
      <c r="W111" s="7"/>
      <c r="X111" s="9"/>
      <c r="Y111" s="9"/>
    </row>
    <row r="112" spans="1:25" ht="16" x14ac:dyDescent="0.35">
      <c r="A112" s="2" t="s">
        <v>2</v>
      </c>
      <c r="B112" s="2" t="s">
        <v>122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9">
        <f t="shared" si="6"/>
        <v>0</v>
      </c>
      <c r="V112" s="7"/>
      <c r="W112" s="7"/>
      <c r="X112" s="9">
        <f t="shared" si="7"/>
        <v>0</v>
      </c>
      <c r="Y112" s="9">
        <f t="shared" si="8"/>
        <v>0</v>
      </c>
    </row>
    <row r="113" spans="1:25" x14ac:dyDescent="0.35">
      <c r="A113" s="2" t="s">
        <v>3</v>
      </c>
      <c r="B113" s="2" t="s">
        <v>123</v>
      </c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9">
        <f t="shared" si="6"/>
        <v>0</v>
      </c>
      <c r="V113" s="7"/>
      <c r="W113" s="7"/>
      <c r="X113" s="9">
        <f t="shared" si="7"/>
        <v>0</v>
      </c>
      <c r="Y113" s="9">
        <f t="shared" si="8"/>
        <v>0</v>
      </c>
    </row>
    <row r="114" spans="1:25" x14ac:dyDescent="0.35">
      <c r="A114" s="2" t="s">
        <v>4</v>
      </c>
      <c r="B114" s="2" t="s">
        <v>124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9">
        <f t="shared" si="6"/>
        <v>0</v>
      </c>
      <c r="V114" s="7"/>
      <c r="W114" s="7"/>
      <c r="X114" s="9">
        <f t="shared" si="7"/>
        <v>0</v>
      </c>
      <c r="Y114" s="9">
        <f t="shared" si="8"/>
        <v>0</v>
      </c>
    </row>
    <row r="115" spans="1:25" ht="16" x14ac:dyDescent="0.35">
      <c r="A115" s="2" t="s">
        <v>14</v>
      </c>
      <c r="B115" s="2" t="s">
        <v>143</v>
      </c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9">
        <f t="shared" si="6"/>
        <v>0</v>
      </c>
      <c r="V115" s="7"/>
      <c r="W115" s="7"/>
      <c r="X115" s="9">
        <f t="shared" si="7"/>
        <v>0</v>
      </c>
      <c r="Y115" s="9">
        <f t="shared" si="8"/>
        <v>0</v>
      </c>
    </row>
    <row r="116" spans="1:25" x14ac:dyDescent="0.35">
      <c r="A116" s="2" t="s">
        <v>15</v>
      </c>
      <c r="B116" s="2" t="s">
        <v>144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9"/>
      <c r="V116" s="7"/>
      <c r="W116" s="7"/>
      <c r="X116" s="9"/>
      <c r="Y116" s="9"/>
    </row>
    <row r="117" spans="1:25" ht="16" x14ac:dyDescent="0.35">
      <c r="A117" s="2" t="s">
        <v>2</v>
      </c>
      <c r="B117" s="2" t="s">
        <v>122</v>
      </c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9">
        <f t="shared" si="6"/>
        <v>0</v>
      </c>
      <c r="V117" s="7"/>
      <c r="W117" s="7"/>
      <c r="X117" s="9">
        <f t="shared" si="7"/>
        <v>0</v>
      </c>
      <c r="Y117" s="9">
        <f t="shared" si="8"/>
        <v>0</v>
      </c>
    </row>
    <row r="118" spans="1:25" x14ac:dyDescent="0.35">
      <c r="A118" s="2" t="s">
        <v>16</v>
      </c>
      <c r="B118" s="2" t="s">
        <v>145</v>
      </c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9">
        <f t="shared" si="6"/>
        <v>0</v>
      </c>
      <c r="V118" s="7"/>
      <c r="W118" s="7"/>
      <c r="X118" s="9">
        <f t="shared" si="7"/>
        <v>0</v>
      </c>
      <c r="Y118" s="9">
        <f t="shared" si="8"/>
        <v>0</v>
      </c>
    </row>
    <row r="119" spans="1:25" x14ac:dyDescent="0.35">
      <c r="A119" s="2" t="s">
        <v>17</v>
      </c>
      <c r="B119" s="2" t="s">
        <v>146</v>
      </c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9">
        <f t="shared" si="6"/>
        <v>0</v>
      </c>
      <c r="V119" s="7"/>
      <c r="W119" s="7"/>
      <c r="X119" s="9">
        <f t="shared" si="7"/>
        <v>0</v>
      </c>
      <c r="Y119" s="9">
        <f t="shared" si="8"/>
        <v>0</v>
      </c>
    </row>
    <row r="120" spans="1:25" x14ac:dyDescent="0.35">
      <c r="A120" s="2" t="s">
        <v>3</v>
      </c>
      <c r="B120" s="2" t="s">
        <v>123</v>
      </c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9">
        <f t="shared" si="6"/>
        <v>0</v>
      </c>
      <c r="V120" s="7"/>
      <c r="W120" s="7"/>
      <c r="X120" s="9">
        <f t="shared" si="7"/>
        <v>0</v>
      </c>
      <c r="Y120" s="9">
        <f t="shared" si="8"/>
        <v>0</v>
      </c>
    </row>
    <row r="121" spans="1:25" x14ac:dyDescent="0.35">
      <c r="A121" s="2" t="s">
        <v>16</v>
      </c>
      <c r="B121" s="2" t="s">
        <v>145</v>
      </c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9">
        <f t="shared" si="6"/>
        <v>0</v>
      </c>
      <c r="V121" s="7"/>
      <c r="W121" s="7"/>
      <c r="X121" s="9">
        <f t="shared" si="7"/>
        <v>0</v>
      </c>
      <c r="Y121" s="9">
        <f t="shared" si="8"/>
        <v>0</v>
      </c>
    </row>
    <row r="122" spans="1:25" x14ac:dyDescent="0.35">
      <c r="A122" s="2" t="s">
        <v>17</v>
      </c>
      <c r="B122" s="2" t="s">
        <v>146</v>
      </c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9">
        <f t="shared" si="6"/>
        <v>0</v>
      </c>
      <c r="V122" s="7"/>
      <c r="W122" s="7"/>
      <c r="X122" s="9">
        <f t="shared" si="7"/>
        <v>0</v>
      </c>
      <c r="Y122" s="9">
        <f t="shared" si="8"/>
        <v>0</v>
      </c>
    </row>
    <row r="123" spans="1:25" x14ac:dyDescent="0.35">
      <c r="A123" s="2" t="s">
        <v>4</v>
      </c>
      <c r="B123" s="2" t="s">
        <v>124</v>
      </c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9">
        <f t="shared" si="6"/>
        <v>0</v>
      </c>
      <c r="V123" s="7"/>
      <c r="W123" s="7"/>
      <c r="X123" s="9">
        <f t="shared" si="7"/>
        <v>0</v>
      </c>
      <c r="Y123" s="9">
        <f t="shared" si="8"/>
        <v>0</v>
      </c>
    </row>
    <row r="124" spans="1:25" x14ac:dyDescent="0.35">
      <c r="A124" s="2" t="s">
        <v>16</v>
      </c>
      <c r="B124" s="2" t="s">
        <v>145</v>
      </c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9">
        <f t="shared" si="6"/>
        <v>0</v>
      </c>
      <c r="V124" s="7"/>
      <c r="W124" s="7"/>
      <c r="X124" s="9">
        <f t="shared" si="7"/>
        <v>0</v>
      </c>
      <c r="Y124" s="9">
        <f t="shared" si="8"/>
        <v>0</v>
      </c>
    </row>
    <row r="125" spans="1:25" x14ac:dyDescent="0.35">
      <c r="A125" s="2" t="s">
        <v>17</v>
      </c>
      <c r="B125" s="2" t="s">
        <v>146</v>
      </c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9">
        <f t="shared" si="6"/>
        <v>0</v>
      </c>
      <c r="V125" s="7"/>
      <c r="W125" s="7"/>
      <c r="X125" s="9">
        <f t="shared" si="7"/>
        <v>0</v>
      </c>
      <c r="Y125" s="9">
        <f t="shared" si="8"/>
        <v>0</v>
      </c>
    </row>
    <row r="126" spans="1:25" ht="16" x14ac:dyDescent="0.35">
      <c r="A126" s="2" t="s">
        <v>14</v>
      </c>
      <c r="B126" s="2" t="s">
        <v>143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9">
        <f t="shared" si="6"/>
        <v>0</v>
      </c>
      <c r="V126" s="7"/>
      <c r="W126" s="7"/>
      <c r="X126" s="9">
        <f t="shared" si="7"/>
        <v>0</v>
      </c>
      <c r="Y126" s="9">
        <f t="shared" si="8"/>
        <v>0</v>
      </c>
    </row>
    <row r="127" spans="1:25" x14ac:dyDescent="0.35">
      <c r="A127" s="2" t="s">
        <v>16</v>
      </c>
      <c r="B127" s="2" t="s">
        <v>145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9">
        <f t="shared" si="6"/>
        <v>0</v>
      </c>
      <c r="V127" s="7"/>
      <c r="W127" s="7"/>
      <c r="X127" s="9">
        <f t="shared" si="7"/>
        <v>0</v>
      </c>
      <c r="Y127" s="9">
        <f t="shared" si="8"/>
        <v>0</v>
      </c>
    </row>
    <row r="128" spans="1:25" x14ac:dyDescent="0.35">
      <c r="A128" s="2" t="s">
        <v>17</v>
      </c>
      <c r="B128" s="2" t="s">
        <v>146</v>
      </c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9">
        <f t="shared" si="6"/>
        <v>0</v>
      </c>
      <c r="V128" s="7"/>
      <c r="W128" s="7"/>
      <c r="X128" s="9">
        <f t="shared" si="7"/>
        <v>0</v>
      </c>
      <c r="Y128" s="9">
        <f t="shared" si="8"/>
        <v>0</v>
      </c>
    </row>
    <row r="129" spans="1:25" x14ac:dyDescent="0.35">
      <c r="A129" s="2" t="s">
        <v>52</v>
      </c>
      <c r="B129" s="2" t="s">
        <v>197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9">
        <f t="shared" si="6"/>
        <v>0</v>
      </c>
      <c r="V129" s="7"/>
      <c r="W129" s="7"/>
      <c r="X129" s="9">
        <f t="shared" si="7"/>
        <v>0</v>
      </c>
      <c r="Y129" s="9">
        <f t="shared" si="8"/>
        <v>0</v>
      </c>
    </row>
    <row r="130" spans="1:25" x14ac:dyDescent="0.35">
      <c r="A130" s="2" t="s">
        <v>1</v>
      </c>
      <c r="B130" s="2" t="s">
        <v>121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9"/>
      <c r="V130" s="7"/>
      <c r="W130" s="7"/>
      <c r="X130" s="9"/>
      <c r="Y130" s="9"/>
    </row>
    <row r="131" spans="1:25" ht="16" x14ac:dyDescent="0.35">
      <c r="A131" s="2" t="s">
        <v>2</v>
      </c>
      <c r="B131" s="2" t="s">
        <v>122</v>
      </c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9">
        <f t="shared" si="6"/>
        <v>0</v>
      </c>
      <c r="V131" s="7"/>
      <c r="W131" s="7"/>
      <c r="X131" s="9">
        <f t="shared" si="7"/>
        <v>0</v>
      </c>
      <c r="Y131" s="9">
        <f t="shared" si="8"/>
        <v>0</v>
      </c>
    </row>
    <row r="132" spans="1:25" x14ac:dyDescent="0.35">
      <c r="A132" s="2" t="s">
        <v>3</v>
      </c>
      <c r="B132" s="2" t="s">
        <v>123</v>
      </c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9">
        <f t="shared" si="6"/>
        <v>0</v>
      </c>
      <c r="V132" s="7"/>
      <c r="W132" s="7"/>
      <c r="X132" s="9">
        <f t="shared" si="7"/>
        <v>0</v>
      </c>
      <c r="Y132" s="9">
        <f t="shared" si="8"/>
        <v>0</v>
      </c>
    </row>
    <row r="133" spans="1:25" x14ac:dyDescent="0.35">
      <c r="A133" s="2" t="s">
        <v>4</v>
      </c>
      <c r="B133" s="2" t="s">
        <v>124</v>
      </c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9">
        <f t="shared" si="6"/>
        <v>0</v>
      </c>
      <c r="V133" s="7"/>
      <c r="W133" s="7"/>
      <c r="X133" s="9">
        <f t="shared" si="7"/>
        <v>0</v>
      </c>
      <c r="Y133" s="9">
        <f t="shared" si="8"/>
        <v>0</v>
      </c>
    </row>
    <row r="134" spans="1:25" ht="16" x14ac:dyDescent="0.35">
      <c r="A134" s="2" t="s">
        <v>14</v>
      </c>
      <c r="B134" s="2" t="s">
        <v>143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9">
        <f t="shared" si="6"/>
        <v>0</v>
      </c>
      <c r="V134" s="7"/>
      <c r="W134" s="7"/>
      <c r="X134" s="9">
        <f t="shared" si="7"/>
        <v>0</v>
      </c>
      <c r="Y134" s="9">
        <f t="shared" si="8"/>
        <v>0</v>
      </c>
    </row>
    <row r="135" spans="1:25" x14ac:dyDescent="0.35">
      <c r="A135" s="2" t="s">
        <v>15</v>
      </c>
      <c r="B135" s="2" t="s">
        <v>144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9"/>
      <c r="V135" s="7"/>
      <c r="W135" s="7"/>
      <c r="X135" s="9"/>
      <c r="Y135" s="9"/>
    </row>
    <row r="136" spans="1:25" ht="16" x14ac:dyDescent="0.35">
      <c r="A136" s="2" t="s">
        <v>2</v>
      </c>
      <c r="B136" s="2" t="s">
        <v>122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9">
        <f t="shared" si="6"/>
        <v>0</v>
      </c>
      <c r="V136" s="7"/>
      <c r="W136" s="7"/>
      <c r="X136" s="9">
        <f t="shared" si="7"/>
        <v>0</v>
      </c>
      <c r="Y136" s="9">
        <f t="shared" si="8"/>
        <v>0</v>
      </c>
    </row>
    <row r="137" spans="1:25" x14ac:dyDescent="0.35">
      <c r="A137" s="2" t="s">
        <v>16</v>
      </c>
      <c r="B137" s="2" t="s">
        <v>145</v>
      </c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9">
        <f t="shared" si="6"/>
        <v>0</v>
      </c>
      <c r="V137" s="7"/>
      <c r="W137" s="7"/>
      <c r="X137" s="9">
        <f t="shared" si="7"/>
        <v>0</v>
      </c>
      <c r="Y137" s="9">
        <f t="shared" si="8"/>
        <v>0</v>
      </c>
    </row>
    <row r="138" spans="1:25" x14ac:dyDescent="0.35">
      <c r="A138" s="2" t="s">
        <v>17</v>
      </c>
      <c r="B138" s="2" t="s">
        <v>146</v>
      </c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9">
        <f t="shared" si="6"/>
        <v>0</v>
      </c>
      <c r="V138" s="7"/>
      <c r="W138" s="7"/>
      <c r="X138" s="9">
        <f t="shared" si="7"/>
        <v>0</v>
      </c>
      <c r="Y138" s="9">
        <f t="shared" si="8"/>
        <v>0</v>
      </c>
    </row>
    <row r="139" spans="1:25" x14ac:dyDescent="0.35">
      <c r="A139" s="2" t="s">
        <v>3</v>
      </c>
      <c r="B139" s="2" t="s">
        <v>123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9">
        <f t="shared" si="6"/>
        <v>0</v>
      </c>
      <c r="V139" s="7"/>
      <c r="W139" s="7"/>
      <c r="X139" s="9">
        <f t="shared" si="7"/>
        <v>0</v>
      </c>
      <c r="Y139" s="9">
        <f t="shared" si="8"/>
        <v>0</v>
      </c>
    </row>
    <row r="140" spans="1:25" x14ac:dyDescent="0.35">
      <c r="A140" s="2" t="s">
        <v>16</v>
      </c>
      <c r="B140" s="2" t="s">
        <v>145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9">
        <f t="shared" si="6"/>
        <v>0</v>
      </c>
      <c r="V140" s="7"/>
      <c r="W140" s="7"/>
      <c r="X140" s="9">
        <f t="shared" si="7"/>
        <v>0</v>
      </c>
      <c r="Y140" s="9">
        <f t="shared" si="8"/>
        <v>0</v>
      </c>
    </row>
    <row r="141" spans="1:25" x14ac:dyDescent="0.35">
      <c r="A141" s="2" t="s">
        <v>17</v>
      </c>
      <c r="B141" s="2" t="s">
        <v>146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9">
        <f t="shared" si="6"/>
        <v>0</v>
      </c>
      <c r="V141" s="7"/>
      <c r="W141" s="7"/>
      <c r="X141" s="9">
        <f t="shared" si="7"/>
        <v>0</v>
      </c>
      <c r="Y141" s="9">
        <f t="shared" si="8"/>
        <v>0</v>
      </c>
    </row>
    <row r="142" spans="1:25" x14ac:dyDescent="0.35">
      <c r="A142" s="2" t="s">
        <v>4</v>
      </c>
      <c r="B142" s="2" t="s">
        <v>124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9">
        <f t="shared" si="6"/>
        <v>0</v>
      </c>
      <c r="V142" s="7"/>
      <c r="W142" s="7"/>
      <c r="X142" s="9">
        <f t="shared" si="7"/>
        <v>0</v>
      </c>
      <c r="Y142" s="9">
        <f t="shared" si="8"/>
        <v>0</v>
      </c>
    </row>
    <row r="143" spans="1:25" x14ac:dyDescent="0.35">
      <c r="A143" s="2" t="s">
        <v>16</v>
      </c>
      <c r="B143" s="2" t="s">
        <v>145</v>
      </c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9">
        <f t="shared" si="6"/>
        <v>0</v>
      </c>
      <c r="V143" s="7"/>
      <c r="W143" s="7"/>
      <c r="X143" s="9">
        <f t="shared" si="7"/>
        <v>0</v>
      </c>
      <c r="Y143" s="9">
        <f t="shared" si="8"/>
        <v>0</v>
      </c>
    </row>
    <row r="144" spans="1:25" x14ac:dyDescent="0.35">
      <c r="A144" s="2" t="s">
        <v>17</v>
      </c>
      <c r="B144" s="2" t="s">
        <v>146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9">
        <f t="shared" si="6"/>
        <v>0</v>
      </c>
      <c r="V144" s="7"/>
      <c r="W144" s="7"/>
      <c r="X144" s="9">
        <f t="shared" si="7"/>
        <v>0</v>
      </c>
      <c r="Y144" s="9">
        <f t="shared" si="8"/>
        <v>0</v>
      </c>
    </row>
    <row r="145" spans="1:25" ht="16" x14ac:dyDescent="0.35">
      <c r="A145" s="2" t="s">
        <v>14</v>
      </c>
      <c r="B145" s="2" t="s">
        <v>143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9">
        <f t="shared" si="6"/>
        <v>0</v>
      </c>
      <c r="V145" s="7"/>
      <c r="W145" s="7"/>
      <c r="X145" s="9">
        <f t="shared" si="7"/>
        <v>0</v>
      </c>
      <c r="Y145" s="9">
        <f t="shared" si="8"/>
        <v>0</v>
      </c>
    </row>
    <row r="146" spans="1:25" x14ac:dyDescent="0.35">
      <c r="A146" s="2" t="s">
        <v>16</v>
      </c>
      <c r="B146" s="2" t="s">
        <v>145</v>
      </c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9">
        <f t="shared" si="6"/>
        <v>0</v>
      </c>
      <c r="V146" s="7"/>
      <c r="W146" s="7"/>
      <c r="X146" s="9">
        <f t="shared" si="7"/>
        <v>0</v>
      </c>
      <c r="Y146" s="9">
        <f t="shared" si="8"/>
        <v>0</v>
      </c>
    </row>
    <row r="147" spans="1:25" x14ac:dyDescent="0.35">
      <c r="A147" s="2" t="s">
        <v>17</v>
      </c>
      <c r="B147" s="2" t="s">
        <v>146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9">
        <f t="shared" si="6"/>
        <v>0</v>
      </c>
      <c r="V147" s="7"/>
      <c r="W147" s="7"/>
      <c r="X147" s="9">
        <f t="shared" si="7"/>
        <v>0</v>
      </c>
      <c r="Y147" s="9">
        <f t="shared" si="8"/>
        <v>0</v>
      </c>
    </row>
    <row r="148" spans="1:25" x14ac:dyDescent="0.35">
      <c r="A148" s="2" t="s">
        <v>53</v>
      </c>
      <c r="B148" s="2" t="s">
        <v>198</v>
      </c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9">
        <f t="shared" si="6"/>
        <v>0</v>
      </c>
      <c r="V148" s="7"/>
      <c r="W148" s="7"/>
      <c r="X148" s="9">
        <f t="shared" si="7"/>
        <v>0</v>
      </c>
      <c r="Y148" s="9">
        <f t="shared" si="8"/>
        <v>0</v>
      </c>
    </row>
    <row r="149" spans="1:25" x14ac:dyDescent="0.35">
      <c r="A149" s="2" t="s">
        <v>5</v>
      </c>
      <c r="B149" s="2" t="s">
        <v>125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9"/>
      <c r="V149" s="7"/>
      <c r="W149" s="7"/>
      <c r="X149" s="9"/>
      <c r="Y149" s="9"/>
    </row>
    <row r="150" spans="1:25" x14ac:dyDescent="0.35">
      <c r="A150" s="2" t="s">
        <v>6</v>
      </c>
      <c r="B150" s="2" t="s">
        <v>126</v>
      </c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9">
        <f t="shared" si="6"/>
        <v>0</v>
      </c>
      <c r="V150" s="7"/>
      <c r="W150" s="7"/>
      <c r="X150" s="9">
        <f t="shared" si="7"/>
        <v>0</v>
      </c>
      <c r="Y150" s="9">
        <f t="shared" si="8"/>
        <v>0</v>
      </c>
    </row>
    <row r="151" spans="1:25" x14ac:dyDescent="0.35">
      <c r="A151" s="2" t="s">
        <v>7</v>
      </c>
      <c r="B151" s="2" t="s">
        <v>127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9">
        <f t="shared" si="6"/>
        <v>0</v>
      </c>
      <c r="V151" s="7"/>
      <c r="W151" s="7"/>
      <c r="X151" s="9">
        <f t="shared" si="7"/>
        <v>0</v>
      </c>
      <c r="Y151" s="9">
        <f t="shared" si="8"/>
        <v>0</v>
      </c>
    </row>
    <row r="152" spans="1:25" x14ac:dyDescent="0.35">
      <c r="A152" s="2" t="s">
        <v>8</v>
      </c>
      <c r="B152" s="2" t="s">
        <v>128</v>
      </c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9">
        <f t="shared" si="6"/>
        <v>0</v>
      </c>
      <c r="V152" s="7"/>
      <c r="W152" s="7"/>
      <c r="X152" s="9">
        <f t="shared" si="7"/>
        <v>0</v>
      </c>
      <c r="Y152" s="9">
        <f t="shared" si="8"/>
        <v>0</v>
      </c>
    </row>
    <row r="153" spans="1:25" x14ac:dyDescent="0.35">
      <c r="A153" s="2" t="s">
        <v>9</v>
      </c>
      <c r="B153" s="2" t="s">
        <v>129</v>
      </c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9">
        <f t="shared" si="6"/>
        <v>0</v>
      </c>
      <c r="V153" s="7"/>
      <c r="W153" s="7"/>
      <c r="X153" s="9">
        <f t="shared" si="7"/>
        <v>0</v>
      </c>
      <c r="Y153" s="9">
        <f t="shared" si="8"/>
        <v>0</v>
      </c>
    </row>
    <row r="154" spans="1:25" ht="16" x14ac:dyDescent="0.35">
      <c r="A154" s="2" t="s">
        <v>54</v>
      </c>
      <c r="B154" s="2" t="s">
        <v>199</v>
      </c>
      <c r="C154" s="7"/>
      <c r="D154" s="7"/>
      <c r="E154" s="8">
        <v>-1278743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9">
        <f t="shared" si="6"/>
        <v>-1278743</v>
      </c>
      <c r="V154" s="7"/>
      <c r="W154" s="7"/>
      <c r="X154" s="9">
        <f t="shared" si="7"/>
        <v>0</v>
      </c>
      <c r="Y154" s="9">
        <f t="shared" si="8"/>
        <v>-1278743</v>
      </c>
    </row>
    <row r="155" spans="1:25" ht="16" x14ac:dyDescent="0.35">
      <c r="A155" s="2" t="s">
        <v>55</v>
      </c>
      <c r="B155" s="2" t="s">
        <v>200</v>
      </c>
      <c r="C155" s="7"/>
      <c r="D155" s="7"/>
      <c r="E155" s="8">
        <v>-1278743</v>
      </c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9">
        <f t="shared" ref="U155:U213" si="9">SUM(C155:T155)</f>
        <v>-1278743</v>
      </c>
      <c r="V155" s="7"/>
      <c r="W155" s="7"/>
      <c r="X155" s="9">
        <f t="shared" si="7"/>
        <v>0</v>
      </c>
      <c r="Y155" s="9">
        <f t="shared" si="8"/>
        <v>-1278743</v>
      </c>
    </row>
    <row r="156" spans="1:25" ht="16" x14ac:dyDescent="0.35">
      <c r="A156" s="2" t="s">
        <v>56</v>
      </c>
      <c r="B156" s="2" t="s">
        <v>201</v>
      </c>
      <c r="C156" s="7"/>
      <c r="D156" s="7"/>
      <c r="E156" s="8">
        <v>-746876</v>
      </c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9">
        <f t="shared" si="9"/>
        <v>-746876</v>
      </c>
      <c r="V156" s="7"/>
      <c r="W156" s="7"/>
      <c r="X156" s="9">
        <f t="shared" ref="X156:X215" si="10">SUM(V156:W156)</f>
        <v>0</v>
      </c>
      <c r="Y156" s="9">
        <f t="shared" ref="Y156:Y215" si="11">U156+X156</f>
        <v>-746876</v>
      </c>
    </row>
    <row r="157" spans="1:25" x14ac:dyDescent="0.35">
      <c r="A157" s="2" t="s">
        <v>32</v>
      </c>
      <c r="B157" s="2" t="s">
        <v>177</v>
      </c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9"/>
      <c r="V157" s="7"/>
      <c r="W157" s="7"/>
      <c r="X157" s="9"/>
      <c r="Y157" s="9"/>
    </row>
    <row r="158" spans="1:25" x14ac:dyDescent="0.35">
      <c r="A158" s="2" t="s">
        <v>33</v>
      </c>
      <c r="B158" s="2" t="s">
        <v>178</v>
      </c>
      <c r="C158" s="7"/>
      <c r="D158" s="7"/>
      <c r="E158" s="8">
        <v>-746876</v>
      </c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9">
        <f t="shared" si="9"/>
        <v>-746876</v>
      </c>
      <c r="V158" s="7"/>
      <c r="W158" s="7"/>
      <c r="X158" s="9">
        <f t="shared" si="10"/>
        <v>0</v>
      </c>
      <c r="Y158" s="9">
        <f t="shared" si="11"/>
        <v>-746876</v>
      </c>
    </row>
    <row r="159" spans="1:25" ht="16" x14ac:dyDescent="0.35">
      <c r="A159" s="2" t="s">
        <v>34</v>
      </c>
      <c r="B159" s="2" t="s">
        <v>179</v>
      </c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9">
        <f t="shared" si="9"/>
        <v>0</v>
      </c>
      <c r="V159" s="7"/>
      <c r="W159" s="7"/>
      <c r="X159" s="9">
        <f t="shared" si="10"/>
        <v>0</v>
      </c>
      <c r="Y159" s="9">
        <f t="shared" si="11"/>
        <v>0</v>
      </c>
    </row>
    <row r="160" spans="1:25" ht="16" x14ac:dyDescent="0.35">
      <c r="A160" s="2" t="s">
        <v>35</v>
      </c>
      <c r="B160" s="2" t="s">
        <v>180</v>
      </c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9">
        <f t="shared" si="9"/>
        <v>0</v>
      </c>
      <c r="V160" s="7"/>
      <c r="W160" s="7"/>
      <c r="X160" s="9">
        <f t="shared" si="10"/>
        <v>0</v>
      </c>
      <c r="Y160" s="9">
        <f t="shared" si="11"/>
        <v>0</v>
      </c>
    </row>
    <row r="161" spans="1:25" ht="16" x14ac:dyDescent="0.35">
      <c r="A161" s="2" t="s">
        <v>36</v>
      </c>
      <c r="B161" s="2" t="s">
        <v>181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9">
        <f t="shared" si="9"/>
        <v>0</v>
      </c>
      <c r="V161" s="7"/>
      <c r="W161" s="7"/>
      <c r="X161" s="9">
        <f t="shared" si="10"/>
        <v>0</v>
      </c>
      <c r="Y161" s="9">
        <f t="shared" si="11"/>
        <v>0</v>
      </c>
    </row>
    <row r="162" spans="1:25" ht="16" x14ac:dyDescent="0.35">
      <c r="A162" s="2" t="s">
        <v>40</v>
      </c>
      <c r="B162" s="2" t="s">
        <v>185</v>
      </c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9"/>
      <c r="V162" s="7"/>
      <c r="W162" s="7"/>
      <c r="X162" s="9"/>
      <c r="Y162" s="9"/>
    </row>
    <row r="163" spans="1:25" x14ac:dyDescent="0.35">
      <c r="A163" s="2" t="s">
        <v>33</v>
      </c>
      <c r="B163" s="2" t="s">
        <v>178</v>
      </c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9">
        <f t="shared" si="9"/>
        <v>0</v>
      </c>
      <c r="V163" s="7"/>
      <c r="W163" s="7"/>
      <c r="X163" s="9">
        <f t="shared" si="10"/>
        <v>0</v>
      </c>
      <c r="Y163" s="9">
        <f t="shared" si="11"/>
        <v>0</v>
      </c>
    </row>
    <row r="164" spans="1:25" x14ac:dyDescent="0.35">
      <c r="A164" s="2" t="s">
        <v>16</v>
      </c>
      <c r="B164" s="2" t="s">
        <v>145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9">
        <f t="shared" si="9"/>
        <v>0</v>
      </c>
      <c r="V164" s="7"/>
      <c r="W164" s="7"/>
      <c r="X164" s="9">
        <f t="shared" si="10"/>
        <v>0</v>
      </c>
      <c r="Y164" s="9">
        <f t="shared" si="11"/>
        <v>0</v>
      </c>
    </row>
    <row r="165" spans="1:25" x14ac:dyDescent="0.35">
      <c r="A165" s="2" t="s">
        <v>17</v>
      </c>
      <c r="B165" s="2" t="s">
        <v>146</v>
      </c>
      <c r="C165" s="7"/>
      <c r="D165" s="7"/>
      <c r="E165" s="8">
        <v>-746876</v>
      </c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9">
        <f t="shared" si="9"/>
        <v>-746876</v>
      </c>
      <c r="V165" s="7"/>
      <c r="W165" s="7"/>
      <c r="X165" s="9">
        <f t="shared" si="10"/>
        <v>0</v>
      </c>
      <c r="Y165" s="9">
        <f t="shared" si="11"/>
        <v>-746876</v>
      </c>
    </row>
    <row r="166" spans="1:25" ht="16" x14ac:dyDescent="0.35">
      <c r="A166" s="2" t="s">
        <v>34</v>
      </c>
      <c r="B166" s="2" t="s">
        <v>179</v>
      </c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9">
        <f t="shared" si="9"/>
        <v>0</v>
      </c>
      <c r="V166" s="7"/>
      <c r="W166" s="7"/>
      <c r="X166" s="9">
        <f t="shared" si="10"/>
        <v>0</v>
      </c>
      <c r="Y166" s="9">
        <f t="shared" si="11"/>
        <v>0</v>
      </c>
    </row>
    <row r="167" spans="1:25" x14ac:dyDescent="0.35">
      <c r="A167" s="2" t="s">
        <v>16</v>
      </c>
      <c r="B167" s="2" t="s">
        <v>145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9">
        <f t="shared" si="9"/>
        <v>0</v>
      </c>
      <c r="V167" s="7"/>
      <c r="W167" s="7"/>
      <c r="X167" s="9">
        <f t="shared" si="10"/>
        <v>0</v>
      </c>
      <c r="Y167" s="9">
        <f t="shared" si="11"/>
        <v>0</v>
      </c>
    </row>
    <row r="168" spans="1:25" x14ac:dyDescent="0.35">
      <c r="A168" s="2" t="s">
        <v>17</v>
      </c>
      <c r="B168" s="2" t="s">
        <v>146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9">
        <f t="shared" si="9"/>
        <v>0</v>
      </c>
      <c r="V168" s="7"/>
      <c r="W168" s="7"/>
      <c r="X168" s="9">
        <f t="shared" si="10"/>
        <v>0</v>
      </c>
      <c r="Y168" s="9">
        <f t="shared" si="11"/>
        <v>0</v>
      </c>
    </row>
    <row r="169" spans="1:25" ht="16" x14ac:dyDescent="0.35">
      <c r="A169" s="2" t="s">
        <v>35</v>
      </c>
      <c r="B169" s="2" t="s">
        <v>180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9">
        <f t="shared" si="9"/>
        <v>0</v>
      </c>
      <c r="V169" s="7"/>
      <c r="W169" s="7"/>
      <c r="X169" s="9">
        <f t="shared" si="10"/>
        <v>0</v>
      </c>
      <c r="Y169" s="9">
        <f t="shared" si="11"/>
        <v>0</v>
      </c>
    </row>
    <row r="170" spans="1:25" x14ac:dyDescent="0.35">
      <c r="A170" s="2" t="s">
        <v>16</v>
      </c>
      <c r="B170" s="2" t="s">
        <v>145</v>
      </c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9">
        <f t="shared" si="9"/>
        <v>0</v>
      </c>
      <c r="V170" s="7"/>
      <c r="W170" s="7"/>
      <c r="X170" s="9">
        <f t="shared" si="10"/>
        <v>0</v>
      </c>
      <c r="Y170" s="9">
        <f t="shared" si="11"/>
        <v>0</v>
      </c>
    </row>
    <row r="171" spans="1:25" x14ac:dyDescent="0.35">
      <c r="A171" s="2" t="s">
        <v>17</v>
      </c>
      <c r="B171" s="2" t="s">
        <v>146</v>
      </c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9">
        <f t="shared" si="9"/>
        <v>0</v>
      </c>
      <c r="V171" s="7"/>
      <c r="W171" s="7"/>
      <c r="X171" s="9">
        <f t="shared" si="10"/>
        <v>0</v>
      </c>
      <c r="Y171" s="9">
        <f t="shared" si="11"/>
        <v>0</v>
      </c>
    </row>
    <row r="172" spans="1:25" ht="16" x14ac:dyDescent="0.35">
      <c r="A172" s="2" t="s">
        <v>36</v>
      </c>
      <c r="B172" s="2" t="s">
        <v>181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9">
        <f t="shared" si="9"/>
        <v>0</v>
      </c>
      <c r="V172" s="7"/>
      <c r="W172" s="7"/>
      <c r="X172" s="9">
        <f t="shared" si="10"/>
        <v>0</v>
      </c>
      <c r="Y172" s="9">
        <f t="shared" si="11"/>
        <v>0</v>
      </c>
    </row>
    <row r="173" spans="1:25" x14ac:dyDescent="0.35">
      <c r="A173" s="2" t="s">
        <v>16</v>
      </c>
      <c r="B173" s="2" t="s">
        <v>145</v>
      </c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9">
        <f t="shared" si="9"/>
        <v>0</v>
      </c>
      <c r="V173" s="7"/>
      <c r="W173" s="7"/>
      <c r="X173" s="9">
        <f t="shared" si="10"/>
        <v>0</v>
      </c>
      <c r="Y173" s="9">
        <f t="shared" si="11"/>
        <v>0</v>
      </c>
    </row>
    <row r="174" spans="1:25" x14ac:dyDescent="0.35">
      <c r="A174" s="2" t="s">
        <v>17</v>
      </c>
      <c r="B174" s="2" t="s">
        <v>146</v>
      </c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9">
        <f t="shared" si="9"/>
        <v>0</v>
      </c>
      <c r="V174" s="7"/>
      <c r="W174" s="7"/>
      <c r="X174" s="9">
        <f t="shared" si="10"/>
        <v>0</v>
      </c>
      <c r="Y174" s="9">
        <f t="shared" si="11"/>
        <v>0</v>
      </c>
    </row>
    <row r="175" spans="1:25" ht="16" x14ac:dyDescent="0.35">
      <c r="A175" s="2" t="s">
        <v>57</v>
      </c>
      <c r="B175" s="2" t="s">
        <v>202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9">
        <f t="shared" si="9"/>
        <v>0</v>
      </c>
      <c r="V175" s="7"/>
      <c r="W175" s="7"/>
      <c r="X175" s="9">
        <f t="shared" si="10"/>
        <v>0</v>
      </c>
      <c r="Y175" s="9">
        <f t="shared" si="11"/>
        <v>0</v>
      </c>
    </row>
    <row r="176" spans="1:25" x14ac:dyDescent="0.35">
      <c r="A176" s="2" t="s">
        <v>32</v>
      </c>
      <c r="B176" s="2" t="s">
        <v>177</v>
      </c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9"/>
      <c r="V176" s="7"/>
      <c r="W176" s="7"/>
      <c r="X176" s="9"/>
      <c r="Y176" s="9"/>
    </row>
    <row r="177" spans="1:25" x14ac:dyDescent="0.35">
      <c r="A177" s="2" t="s">
        <v>33</v>
      </c>
      <c r="B177" s="2" t="s">
        <v>178</v>
      </c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9">
        <f t="shared" si="9"/>
        <v>0</v>
      </c>
      <c r="V177" s="7"/>
      <c r="W177" s="7"/>
      <c r="X177" s="9">
        <f t="shared" si="10"/>
        <v>0</v>
      </c>
      <c r="Y177" s="9">
        <f t="shared" si="11"/>
        <v>0</v>
      </c>
    </row>
    <row r="178" spans="1:25" ht="16" x14ac:dyDescent="0.35">
      <c r="A178" s="2" t="s">
        <v>34</v>
      </c>
      <c r="B178" s="2" t="s">
        <v>179</v>
      </c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9">
        <f t="shared" si="9"/>
        <v>0</v>
      </c>
      <c r="V178" s="7"/>
      <c r="W178" s="7"/>
      <c r="X178" s="9">
        <f t="shared" si="10"/>
        <v>0</v>
      </c>
      <c r="Y178" s="9">
        <f t="shared" si="11"/>
        <v>0</v>
      </c>
    </row>
    <row r="179" spans="1:25" ht="16" x14ac:dyDescent="0.35">
      <c r="A179" s="2" t="s">
        <v>35</v>
      </c>
      <c r="B179" s="2" t="s">
        <v>180</v>
      </c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9">
        <f t="shared" si="9"/>
        <v>0</v>
      </c>
      <c r="V179" s="7"/>
      <c r="W179" s="7"/>
      <c r="X179" s="9">
        <f t="shared" si="10"/>
        <v>0</v>
      </c>
      <c r="Y179" s="9">
        <f t="shared" si="11"/>
        <v>0</v>
      </c>
    </row>
    <row r="180" spans="1:25" ht="16" x14ac:dyDescent="0.35">
      <c r="A180" s="2" t="s">
        <v>36</v>
      </c>
      <c r="B180" s="2" t="s">
        <v>181</v>
      </c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9">
        <f t="shared" si="9"/>
        <v>0</v>
      </c>
      <c r="V180" s="7"/>
      <c r="W180" s="7"/>
      <c r="X180" s="9">
        <f t="shared" si="10"/>
        <v>0</v>
      </c>
      <c r="Y180" s="9">
        <f t="shared" si="11"/>
        <v>0</v>
      </c>
    </row>
    <row r="181" spans="1:25" ht="16" x14ac:dyDescent="0.35">
      <c r="A181" s="2" t="s">
        <v>40</v>
      </c>
      <c r="B181" s="2" t="s">
        <v>185</v>
      </c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9"/>
      <c r="V181" s="7"/>
      <c r="W181" s="7"/>
      <c r="X181" s="9"/>
      <c r="Y181" s="9"/>
    </row>
    <row r="182" spans="1:25" x14ac:dyDescent="0.35">
      <c r="A182" s="2" t="s">
        <v>33</v>
      </c>
      <c r="B182" s="2" t="s">
        <v>178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9">
        <f t="shared" si="9"/>
        <v>0</v>
      </c>
      <c r="V182" s="7"/>
      <c r="W182" s="7"/>
      <c r="X182" s="9">
        <f t="shared" si="10"/>
        <v>0</v>
      </c>
      <c r="Y182" s="9">
        <f t="shared" si="11"/>
        <v>0</v>
      </c>
    </row>
    <row r="183" spans="1:25" x14ac:dyDescent="0.35">
      <c r="A183" s="2" t="s">
        <v>16</v>
      </c>
      <c r="B183" s="2" t="s">
        <v>145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9">
        <f t="shared" si="9"/>
        <v>0</v>
      </c>
      <c r="V183" s="7"/>
      <c r="W183" s="7"/>
      <c r="X183" s="9">
        <f t="shared" si="10"/>
        <v>0</v>
      </c>
      <c r="Y183" s="9">
        <f t="shared" si="11"/>
        <v>0</v>
      </c>
    </row>
    <row r="184" spans="1:25" x14ac:dyDescent="0.35">
      <c r="A184" s="2" t="s">
        <v>17</v>
      </c>
      <c r="B184" s="2" t="s">
        <v>146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9">
        <f t="shared" si="9"/>
        <v>0</v>
      </c>
      <c r="V184" s="7"/>
      <c r="W184" s="7"/>
      <c r="X184" s="9">
        <f t="shared" si="10"/>
        <v>0</v>
      </c>
      <c r="Y184" s="9">
        <f t="shared" si="11"/>
        <v>0</v>
      </c>
    </row>
    <row r="185" spans="1:25" ht="16" x14ac:dyDescent="0.35">
      <c r="A185" s="2" t="s">
        <v>34</v>
      </c>
      <c r="B185" s="2" t="s">
        <v>179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9">
        <f t="shared" si="9"/>
        <v>0</v>
      </c>
      <c r="V185" s="7"/>
      <c r="W185" s="7"/>
      <c r="X185" s="9">
        <f t="shared" si="10"/>
        <v>0</v>
      </c>
      <c r="Y185" s="9">
        <f t="shared" si="11"/>
        <v>0</v>
      </c>
    </row>
    <row r="186" spans="1:25" x14ac:dyDescent="0.35">
      <c r="A186" s="2" t="s">
        <v>16</v>
      </c>
      <c r="B186" s="2" t="s">
        <v>145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9">
        <f t="shared" si="9"/>
        <v>0</v>
      </c>
      <c r="V186" s="7"/>
      <c r="W186" s="7"/>
      <c r="X186" s="9">
        <f t="shared" si="10"/>
        <v>0</v>
      </c>
      <c r="Y186" s="9">
        <f t="shared" si="11"/>
        <v>0</v>
      </c>
    </row>
    <row r="187" spans="1:25" x14ac:dyDescent="0.35">
      <c r="A187" s="2" t="s">
        <v>17</v>
      </c>
      <c r="B187" s="2" t="s">
        <v>146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9">
        <f t="shared" si="9"/>
        <v>0</v>
      </c>
      <c r="V187" s="7"/>
      <c r="W187" s="7"/>
      <c r="X187" s="9">
        <f t="shared" si="10"/>
        <v>0</v>
      </c>
      <c r="Y187" s="9">
        <f t="shared" si="11"/>
        <v>0</v>
      </c>
    </row>
    <row r="188" spans="1:25" ht="16" x14ac:dyDescent="0.35">
      <c r="A188" s="2" t="s">
        <v>35</v>
      </c>
      <c r="B188" s="2" t="s">
        <v>180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9">
        <f t="shared" si="9"/>
        <v>0</v>
      </c>
      <c r="V188" s="7"/>
      <c r="W188" s="7"/>
      <c r="X188" s="9">
        <f t="shared" si="10"/>
        <v>0</v>
      </c>
      <c r="Y188" s="9">
        <f t="shared" si="11"/>
        <v>0</v>
      </c>
    </row>
    <row r="189" spans="1:25" x14ac:dyDescent="0.35">
      <c r="A189" s="2" t="s">
        <v>16</v>
      </c>
      <c r="B189" s="2" t="s">
        <v>145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9">
        <f t="shared" si="9"/>
        <v>0</v>
      </c>
      <c r="V189" s="7"/>
      <c r="W189" s="7"/>
      <c r="X189" s="9">
        <f t="shared" si="10"/>
        <v>0</v>
      </c>
      <c r="Y189" s="9">
        <f t="shared" si="11"/>
        <v>0</v>
      </c>
    </row>
    <row r="190" spans="1:25" x14ac:dyDescent="0.35">
      <c r="A190" s="2" t="s">
        <v>17</v>
      </c>
      <c r="B190" s="2" t="s">
        <v>146</v>
      </c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9">
        <f t="shared" si="9"/>
        <v>0</v>
      </c>
      <c r="V190" s="7"/>
      <c r="W190" s="7"/>
      <c r="X190" s="9">
        <f t="shared" si="10"/>
        <v>0</v>
      </c>
      <c r="Y190" s="9">
        <f t="shared" si="11"/>
        <v>0</v>
      </c>
    </row>
    <row r="191" spans="1:25" ht="16" x14ac:dyDescent="0.35">
      <c r="A191" s="2" t="s">
        <v>36</v>
      </c>
      <c r="B191" s="2" t="s">
        <v>181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9">
        <f t="shared" si="9"/>
        <v>0</v>
      </c>
      <c r="V191" s="7"/>
      <c r="W191" s="7"/>
      <c r="X191" s="9">
        <f t="shared" si="10"/>
        <v>0</v>
      </c>
      <c r="Y191" s="9">
        <f t="shared" si="11"/>
        <v>0</v>
      </c>
    </row>
    <row r="192" spans="1:25" x14ac:dyDescent="0.35">
      <c r="A192" s="2" t="s">
        <v>16</v>
      </c>
      <c r="B192" s="2" t="s">
        <v>145</v>
      </c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9">
        <f t="shared" si="9"/>
        <v>0</v>
      </c>
      <c r="V192" s="7"/>
      <c r="W192" s="7"/>
      <c r="X192" s="9">
        <f t="shared" si="10"/>
        <v>0</v>
      </c>
      <c r="Y192" s="9">
        <f t="shared" si="11"/>
        <v>0</v>
      </c>
    </row>
    <row r="193" spans="1:25" x14ac:dyDescent="0.35">
      <c r="A193" s="2" t="s">
        <v>17</v>
      </c>
      <c r="B193" s="2" t="s">
        <v>146</v>
      </c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9">
        <f t="shared" si="9"/>
        <v>0</v>
      </c>
      <c r="V193" s="7"/>
      <c r="W193" s="7"/>
      <c r="X193" s="9">
        <f t="shared" si="10"/>
        <v>0</v>
      </c>
      <c r="Y193" s="9">
        <f t="shared" si="11"/>
        <v>0</v>
      </c>
    </row>
    <row r="194" spans="1:25" ht="16" x14ac:dyDescent="0.35">
      <c r="A194" s="2" t="s">
        <v>58</v>
      </c>
      <c r="B194" s="2" t="s">
        <v>203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9">
        <f t="shared" si="9"/>
        <v>0</v>
      </c>
      <c r="V194" s="7"/>
      <c r="W194" s="7"/>
      <c r="X194" s="9">
        <f t="shared" si="10"/>
        <v>0</v>
      </c>
      <c r="Y194" s="9">
        <f t="shared" si="11"/>
        <v>0</v>
      </c>
    </row>
    <row r="195" spans="1:25" x14ac:dyDescent="0.35">
      <c r="A195" s="2" t="s">
        <v>32</v>
      </c>
      <c r="B195" s="2" t="s">
        <v>177</v>
      </c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9"/>
      <c r="V195" s="7"/>
      <c r="W195" s="7"/>
      <c r="X195" s="9"/>
      <c r="Y195" s="9"/>
    </row>
    <row r="196" spans="1:25" x14ac:dyDescent="0.35">
      <c r="A196" s="2" t="s">
        <v>33</v>
      </c>
      <c r="B196" s="2" t="s">
        <v>178</v>
      </c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9">
        <f t="shared" si="9"/>
        <v>0</v>
      </c>
      <c r="V196" s="7"/>
      <c r="W196" s="7"/>
      <c r="X196" s="9">
        <f t="shared" si="10"/>
        <v>0</v>
      </c>
      <c r="Y196" s="9">
        <f t="shared" si="11"/>
        <v>0</v>
      </c>
    </row>
    <row r="197" spans="1:25" ht="16" x14ac:dyDescent="0.35">
      <c r="A197" s="2" t="s">
        <v>34</v>
      </c>
      <c r="B197" s="2" t="s">
        <v>179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9">
        <f t="shared" si="9"/>
        <v>0</v>
      </c>
      <c r="V197" s="7"/>
      <c r="W197" s="7"/>
      <c r="X197" s="9">
        <f t="shared" si="10"/>
        <v>0</v>
      </c>
      <c r="Y197" s="9">
        <f t="shared" si="11"/>
        <v>0</v>
      </c>
    </row>
    <row r="198" spans="1:25" ht="16" x14ac:dyDescent="0.35">
      <c r="A198" s="2" t="s">
        <v>35</v>
      </c>
      <c r="B198" s="2" t="s">
        <v>180</v>
      </c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9">
        <f t="shared" si="9"/>
        <v>0</v>
      </c>
      <c r="V198" s="7"/>
      <c r="W198" s="7"/>
      <c r="X198" s="9">
        <f t="shared" si="10"/>
        <v>0</v>
      </c>
      <c r="Y198" s="9">
        <f t="shared" si="11"/>
        <v>0</v>
      </c>
    </row>
    <row r="199" spans="1:25" ht="16" x14ac:dyDescent="0.35">
      <c r="A199" s="2" t="s">
        <v>36</v>
      </c>
      <c r="B199" s="2" t="s">
        <v>181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9">
        <f t="shared" si="9"/>
        <v>0</v>
      </c>
      <c r="V199" s="7"/>
      <c r="W199" s="7"/>
      <c r="X199" s="9">
        <f t="shared" si="10"/>
        <v>0</v>
      </c>
      <c r="Y199" s="9">
        <f t="shared" si="11"/>
        <v>0</v>
      </c>
    </row>
    <row r="200" spans="1:25" ht="16" x14ac:dyDescent="0.35">
      <c r="A200" s="2" t="s">
        <v>40</v>
      </c>
      <c r="B200" s="2" t="s">
        <v>185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9"/>
      <c r="V200" s="7"/>
      <c r="W200" s="7"/>
      <c r="X200" s="9"/>
      <c r="Y200" s="9"/>
    </row>
    <row r="201" spans="1:25" x14ac:dyDescent="0.35">
      <c r="A201" s="2" t="s">
        <v>33</v>
      </c>
      <c r="B201" s="2" t="s">
        <v>178</v>
      </c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9">
        <f t="shared" si="9"/>
        <v>0</v>
      </c>
      <c r="V201" s="7"/>
      <c r="W201" s="7"/>
      <c r="X201" s="9">
        <f t="shared" si="10"/>
        <v>0</v>
      </c>
      <c r="Y201" s="9">
        <f t="shared" si="11"/>
        <v>0</v>
      </c>
    </row>
    <row r="202" spans="1:25" x14ac:dyDescent="0.35">
      <c r="A202" s="2" t="s">
        <v>16</v>
      </c>
      <c r="B202" s="2" t="s">
        <v>145</v>
      </c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9">
        <f t="shared" si="9"/>
        <v>0</v>
      </c>
      <c r="V202" s="7"/>
      <c r="W202" s="7"/>
      <c r="X202" s="9">
        <f t="shared" si="10"/>
        <v>0</v>
      </c>
      <c r="Y202" s="9">
        <f t="shared" si="11"/>
        <v>0</v>
      </c>
    </row>
    <row r="203" spans="1:25" x14ac:dyDescent="0.35">
      <c r="A203" s="2" t="s">
        <v>17</v>
      </c>
      <c r="B203" s="2" t="s">
        <v>146</v>
      </c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9">
        <f t="shared" si="9"/>
        <v>0</v>
      </c>
      <c r="V203" s="7"/>
      <c r="W203" s="7"/>
      <c r="X203" s="9">
        <f t="shared" si="10"/>
        <v>0</v>
      </c>
      <c r="Y203" s="9">
        <f t="shared" si="11"/>
        <v>0</v>
      </c>
    </row>
    <row r="204" spans="1:25" ht="16" x14ac:dyDescent="0.35">
      <c r="A204" s="2" t="s">
        <v>34</v>
      </c>
      <c r="B204" s="2" t="s">
        <v>179</v>
      </c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9">
        <f t="shared" si="9"/>
        <v>0</v>
      </c>
      <c r="V204" s="7"/>
      <c r="W204" s="7"/>
      <c r="X204" s="9">
        <f t="shared" si="10"/>
        <v>0</v>
      </c>
      <c r="Y204" s="9">
        <f t="shared" si="11"/>
        <v>0</v>
      </c>
    </row>
    <row r="205" spans="1:25" x14ac:dyDescent="0.35">
      <c r="A205" s="2" t="s">
        <v>16</v>
      </c>
      <c r="B205" s="2" t="s">
        <v>145</v>
      </c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9">
        <f t="shared" si="9"/>
        <v>0</v>
      </c>
      <c r="V205" s="7"/>
      <c r="W205" s="7"/>
      <c r="X205" s="9">
        <f t="shared" si="10"/>
        <v>0</v>
      </c>
      <c r="Y205" s="9">
        <f t="shared" si="11"/>
        <v>0</v>
      </c>
    </row>
    <row r="206" spans="1:25" x14ac:dyDescent="0.35">
      <c r="A206" s="2" t="s">
        <v>17</v>
      </c>
      <c r="B206" s="2" t="s">
        <v>146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9">
        <f t="shared" si="9"/>
        <v>0</v>
      </c>
      <c r="V206" s="7"/>
      <c r="W206" s="7"/>
      <c r="X206" s="9">
        <f t="shared" si="10"/>
        <v>0</v>
      </c>
      <c r="Y206" s="9">
        <f t="shared" si="11"/>
        <v>0</v>
      </c>
    </row>
    <row r="207" spans="1:25" ht="16" x14ac:dyDescent="0.35">
      <c r="A207" s="2" t="s">
        <v>35</v>
      </c>
      <c r="B207" s="2" t="s">
        <v>180</v>
      </c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9">
        <f t="shared" si="9"/>
        <v>0</v>
      </c>
      <c r="V207" s="7"/>
      <c r="W207" s="7"/>
      <c r="X207" s="9">
        <f t="shared" si="10"/>
        <v>0</v>
      </c>
      <c r="Y207" s="9">
        <f t="shared" si="11"/>
        <v>0</v>
      </c>
    </row>
    <row r="208" spans="1:25" x14ac:dyDescent="0.35">
      <c r="A208" s="2" t="s">
        <v>16</v>
      </c>
      <c r="B208" s="2" t="s">
        <v>145</v>
      </c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9">
        <f t="shared" si="9"/>
        <v>0</v>
      </c>
      <c r="V208" s="7"/>
      <c r="W208" s="7"/>
      <c r="X208" s="9">
        <f t="shared" si="10"/>
        <v>0</v>
      </c>
      <c r="Y208" s="9">
        <f t="shared" si="11"/>
        <v>0</v>
      </c>
    </row>
    <row r="209" spans="1:25" x14ac:dyDescent="0.35">
      <c r="A209" s="2" t="s">
        <v>17</v>
      </c>
      <c r="B209" s="2" t="s">
        <v>146</v>
      </c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9">
        <f t="shared" si="9"/>
        <v>0</v>
      </c>
      <c r="V209" s="7"/>
      <c r="W209" s="7"/>
      <c r="X209" s="9">
        <f t="shared" si="10"/>
        <v>0</v>
      </c>
      <c r="Y209" s="9">
        <f t="shared" si="11"/>
        <v>0</v>
      </c>
    </row>
    <row r="210" spans="1:25" ht="16" x14ac:dyDescent="0.35">
      <c r="A210" s="2" t="s">
        <v>36</v>
      </c>
      <c r="B210" s="2" t="s">
        <v>181</v>
      </c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9">
        <f t="shared" si="9"/>
        <v>0</v>
      </c>
      <c r="V210" s="7"/>
      <c r="W210" s="7"/>
      <c r="X210" s="9">
        <f t="shared" si="10"/>
        <v>0</v>
      </c>
      <c r="Y210" s="9">
        <f t="shared" si="11"/>
        <v>0</v>
      </c>
    </row>
    <row r="211" spans="1:25" x14ac:dyDescent="0.35">
      <c r="A211" s="2" t="s">
        <v>16</v>
      </c>
      <c r="B211" s="2" t="s">
        <v>145</v>
      </c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9">
        <f t="shared" si="9"/>
        <v>0</v>
      </c>
      <c r="V211" s="7"/>
      <c r="W211" s="7"/>
      <c r="X211" s="9">
        <f t="shared" si="10"/>
        <v>0</v>
      </c>
      <c r="Y211" s="9">
        <f t="shared" si="11"/>
        <v>0</v>
      </c>
    </row>
    <row r="212" spans="1:25" x14ac:dyDescent="0.35">
      <c r="A212" s="2" t="s">
        <v>17</v>
      </c>
      <c r="B212" s="2" t="s">
        <v>146</v>
      </c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9">
        <f t="shared" si="9"/>
        <v>0</v>
      </c>
      <c r="V212" s="7"/>
      <c r="W212" s="7"/>
      <c r="X212" s="9">
        <f t="shared" si="10"/>
        <v>0</v>
      </c>
      <c r="Y212" s="9">
        <f t="shared" si="11"/>
        <v>0</v>
      </c>
    </row>
    <row r="213" spans="1:25" ht="16" x14ac:dyDescent="0.35">
      <c r="A213" s="2" t="s">
        <v>59</v>
      </c>
      <c r="B213" s="2" t="s">
        <v>204</v>
      </c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9">
        <f t="shared" si="9"/>
        <v>0</v>
      </c>
      <c r="V213" s="7"/>
      <c r="W213" s="7"/>
      <c r="X213" s="9">
        <f t="shared" si="10"/>
        <v>0</v>
      </c>
      <c r="Y213" s="9">
        <f t="shared" si="11"/>
        <v>0</v>
      </c>
    </row>
    <row r="214" spans="1:25" x14ac:dyDescent="0.35">
      <c r="A214" s="2" t="s">
        <v>32</v>
      </c>
      <c r="B214" s="2" t="s">
        <v>177</v>
      </c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9"/>
      <c r="V214" s="7"/>
      <c r="W214" s="7"/>
      <c r="X214" s="9"/>
      <c r="Y214" s="9"/>
    </row>
    <row r="215" spans="1:25" x14ac:dyDescent="0.35">
      <c r="A215" s="2" t="s">
        <v>33</v>
      </c>
      <c r="B215" s="2" t="s">
        <v>178</v>
      </c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9">
        <f t="shared" ref="U215:U278" si="12">SUM(C215:T215)</f>
        <v>0</v>
      </c>
      <c r="V215" s="7"/>
      <c r="W215" s="7"/>
      <c r="X215" s="9">
        <f t="shared" si="10"/>
        <v>0</v>
      </c>
      <c r="Y215" s="9">
        <f t="shared" si="11"/>
        <v>0</v>
      </c>
    </row>
    <row r="216" spans="1:25" ht="16" x14ac:dyDescent="0.35">
      <c r="A216" s="2" t="s">
        <v>34</v>
      </c>
      <c r="B216" s="2" t="s">
        <v>179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9">
        <f t="shared" si="12"/>
        <v>0</v>
      </c>
      <c r="V216" s="7"/>
      <c r="W216" s="7"/>
      <c r="X216" s="9">
        <f t="shared" ref="X216:X278" si="13">SUM(V216:W216)</f>
        <v>0</v>
      </c>
      <c r="Y216" s="9">
        <f t="shared" ref="Y216:Y278" si="14">U216+X216</f>
        <v>0</v>
      </c>
    </row>
    <row r="217" spans="1:25" ht="16" x14ac:dyDescent="0.35">
      <c r="A217" s="2" t="s">
        <v>35</v>
      </c>
      <c r="B217" s="2" t="s">
        <v>180</v>
      </c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9">
        <f t="shared" si="12"/>
        <v>0</v>
      </c>
      <c r="V217" s="7"/>
      <c r="W217" s="7"/>
      <c r="X217" s="9">
        <f t="shared" si="13"/>
        <v>0</v>
      </c>
      <c r="Y217" s="9">
        <f t="shared" si="14"/>
        <v>0</v>
      </c>
    </row>
    <row r="218" spans="1:25" ht="16" x14ac:dyDescent="0.35">
      <c r="A218" s="2" t="s">
        <v>36</v>
      </c>
      <c r="B218" s="2" t="s">
        <v>181</v>
      </c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9">
        <f t="shared" si="12"/>
        <v>0</v>
      </c>
      <c r="V218" s="7"/>
      <c r="W218" s="7"/>
      <c r="X218" s="9">
        <f t="shared" si="13"/>
        <v>0</v>
      </c>
      <c r="Y218" s="9">
        <f t="shared" si="14"/>
        <v>0</v>
      </c>
    </row>
    <row r="219" spans="1:25" ht="16" x14ac:dyDescent="0.35">
      <c r="A219" s="2" t="s">
        <v>40</v>
      </c>
      <c r="B219" s="2" t="s">
        <v>185</v>
      </c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9"/>
      <c r="V219" s="7"/>
      <c r="W219" s="7"/>
      <c r="X219" s="9"/>
      <c r="Y219" s="9"/>
    </row>
    <row r="220" spans="1:25" x14ac:dyDescent="0.35">
      <c r="A220" s="2" t="s">
        <v>33</v>
      </c>
      <c r="B220" s="2" t="s">
        <v>178</v>
      </c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9">
        <f t="shared" si="12"/>
        <v>0</v>
      </c>
      <c r="V220" s="7"/>
      <c r="W220" s="7"/>
      <c r="X220" s="9">
        <f t="shared" si="13"/>
        <v>0</v>
      </c>
      <c r="Y220" s="9">
        <f t="shared" si="14"/>
        <v>0</v>
      </c>
    </row>
    <row r="221" spans="1:25" x14ac:dyDescent="0.35">
      <c r="A221" s="2" t="s">
        <v>16</v>
      </c>
      <c r="B221" s="2" t="s">
        <v>145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9">
        <f t="shared" si="12"/>
        <v>0</v>
      </c>
      <c r="V221" s="7"/>
      <c r="W221" s="7"/>
      <c r="X221" s="9">
        <f t="shared" si="13"/>
        <v>0</v>
      </c>
      <c r="Y221" s="9">
        <f t="shared" si="14"/>
        <v>0</v>
      </c>
    </row>
    <row r="222" spans="1:25" x14ac:dyDescent="0.35">
      <c r="A222" s="2" t="s">
        <v>17</v>
      </c>
      <c r="B222" s="2" t="s">
        <v>146</v>
      </c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9">
        <f t="shared" si="12"/>
        <v>0</v>
      </c>
      <c r="V222" s="7"/>
      <c r="W222" s="7"/>
      <c r="X222" s="9">
        <f t="shared" si="13"/>
        <v>0</v>
      </c>
      <c r="Y222" s="9">
        <f t="shared" si="14"/>
        <v>0</v>
      </c>
    </row>
    <row r="223" spans="1:25" ht="16" x14ac:dyDescent="0.35">
      <c r="A223" s="2" t="s">
        <v>34</v>
      </c>
      <c r="B223" s="2" t="s">
        <v>179</v>
      </c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9">
        <f t="shared" si="12"/>
        <v>0</v>
      </c>
      <c r="V223" s="7"/>
      <c r="W223" s="7"/>
      <c r="X223" s="9">
        <f t="shared" si="13"/>
        <v>0</v>
      </c>
      <c r="Y223" s="9">
        <f t="shared" si="14"/>
        <v>0</v>
      </c>
    </row>
    <row r="224" spans="1:25" x14ac:dyDescent="0.35">
      <c r="A224" s="2" t="s">
        <v>16</v>
      </c>
      <c r="B224" s="2" t="s">
        <v>145</v>
      </c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9">
        <f t="shared" si="12"/>
        <v>0</v>
      </c>
      <c r="V224" s="7"/>
      <c r="W224" s="7"/>
      <c r="X224" s="9">
        <f t="shared" si="13"/>
        <v>0</v>
      </c>
      <c r="Y224" s="9">
        <f t="shared" si="14"/>
        <v>0</v>
      </c>
    </row>
    <row r="225" spans="1:25" x14ac:dyDescent="0.35">
      <c r="A225" s="2" t="s">
        <v>17</v>
      </c>
      <c r="B225" s="2" t="s">
        <v>146</v>
      </c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9">
        <f t="shared" si="12"/>
        <v>0</v>
      </c>
      <c r="V225" s="7"/>
      <c r="W225" s="7"/>
      <c r="X225" s="9">
        <f t="shared" si="13"/>
        <v>0</v>
      </c>
      <c r="Y225" s="9">
        <f t="shared" si="14"/>
        <v>0</v>
      </c>
    </row>
    <row r="226" spans="1:25" ht="16" x14ac:dyDescent="0.35">
      <c r="A226" s="2" t="s">
        <v>35</v>
      </c>
      <c r="B226" s="2" t="s">
        <v>180</v>
      </c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9">
        <f t="shared" si="12"/>
        <v>0</v>
      </c>
      <c r="V226" s="7"/>
      <c r="W226" s="7"/>
      <c r="X226" s="9">
        <f t="shared" si="13"/>
        <v>0</v>
      </c>
      <c r="Y226" s="9">
        <f t="shared" si="14"/>
        <v>0</v>
      </c>
    </row>
    <row r="227" spans="1:25" x14ac:dyDescent="0.35">
      <c r="A227" s="2" t="s">
        <v>16</v>
      </c>
      <c r="B227" s="2" t="s">
        <v>145</v>
      </c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9">
        <f t="shared" si="12"/>
        <v>0</v>
      </c>
      <c r="V227" s="7"/>
      <c r="W227" s="7"/>
      <c r="X227" s="9">
        <f t="shared" si="13"/>
        <v>0</v>
      </c>
      <c r="Y227" s="9">
        <f t="shared" si="14"/>
        <v>0</v>
      </c>
    </row>
    <row r="228" spans="1:25" x14ac:dyDescent="0.35">
      <c r="A228" s="2" t="s">
        <v>17</v>
      </c>
      <c r="B228" s="2" t="s">
        <v>146</v>
      </c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9">
        <f t="shared" si="12"/>
        <v>0</v>
      </c>
      <c r="V228" s="7"/>
      <c r="W228" s="7"/>
      <c r="X228" s="9">
        <f t="shared" si="13"/>
        <v>0</v>
      </c>
      <c r="Y228" s="9">
        <f t="shared" si="14"/>
        <v>0</v>
      </c>
    </row>
    <row r="229" spans="1:25" ht="16" x14ac:dyDescent="0.35">
      <c r="A229" s="2" t="s">
        <v>36</v>
      </c>
      <c r="B229" s="2" t="s">
        <v>181</v>
      </c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9">
        <f t="shared" si="12"/>
        <v>0</v>
      </c>
      <c r="V229" s="7"/>
      <c r="W229" s="7"/>
      <c r="X229" s="9">
        <f t="shared" si="13"/>
        <v>0</v>
      </c>
      <c r="Y229" s="9">
        <f t="shared" si="14"/>
        <v>0</v>
      </c>
    </row>
    <row r="230" spans="1:25" x14ac:dyDescent="0.35">
      <c r="A230" s="2" t="s">
        <v>16</v>
      </c>
      <c r="B230" s="2" t="s">
        <v>145</v>
      </c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9">
        <f t="shared" si="12"/>
        <v>0</v>
      </c>
      <c r="V230" s="7"/>
      <c r="W230" s="7"/>
      <c r="X230" s="9">
        <f t="shared" si="13"/>
        <v>0</v>
      </c>
      <c r="Y230" s="9">
        <f t="shared" si="14"/>
        <v>0</v>
      </c>
    </row>
    <row r="231" spans="1:25" x14ac:dyDescent="0.35">
      <c r="A231" s="2" t="s">
        <v>17</v>
      </c>
      <c r="B231" s="2" t="s">
        <v>146</v>
      </c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9">
        <f t="shared" si="12"/>
        <v>0</v>
      </c>
      <c r="V231" s="7"/>
      <c r="W231" s="7"/>
      <c r="X231" s="9">
        <f t="shared" si="13"/>
        <v>0</v>
      </c>
      <c r="Y231" s="9">
        <f t="shared" si="14"/>
        <v>0</v>
      </c>
    </row>
    <row r="232" spans="1:25" x14ac:dyDescent="0.35">
      <c r="A232" s="2" t="s">
        <v>60</v>
      </c>
      <c r="B232" s="2" t="s">
        <v>205</v>
      </c>
      <c r="C232" s="7"/>
      <c r="D232" s="7"/>
      <c r="E232" s="8">
        <v>-531867</v>
      </c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9">
        <f t="shared" si="12"/>
        <v>-531867</v>
      </c>
      <c r="V232" s="7"/>
      <c r="W232" s="7"/>
      <c r="X232" s="9">
        <f t="shared" si="13"/>
        <v>0</v>
      </c>
      <c r="Y232" s="9">
        <f t="shared" si="14"/>
        <v>-531867</v>
      </c>
    </row>
    <row r="233" spans="1:25" x14ac:dyDescent="0.35">
      <c r="A233" s="2" t="s">
        <v>32</v>
      </c>
      <c r="B233" s="2" t="s">
        <v>177</v>
      </c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9"/>
      <c r="V233" s="7"/>
      <c r="W233" s="7"/>
      <c r="X233" s="9"/>
      <c r="Y233" s="9"/>
    </row>
    <row r="234" spans="1:25" x14ac:dyDescent="0.35">
      <c r="A234" s="2" t="s">
        <v>33</v>
      </c>
      <c r="B234" s="2" t="s">
        <v>178</v>
      </c>
      <c r="C234" s="7"/>
      <c r="D234" s="7"/>
      <c r="E234" s="8">
        <v>-531867</v>
      </c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9">
        <f t="shared" si="12"/>
        <v>-531867</v>
      </c>
      <c r="V234" s="7"/>
      <c r="W234" s="7"/>
      <c r="X234" s="9">
        <f t="shared" si="13"/>
        <v>0</v>
      </c>
      <c r="Y234" s="9">
        <f t="shared" si="14"/>
        <v>-531867</v>
      </c>
    </row>
    <row r="235" spans="1:25" ht="16" x14ac:dyDescent="0.35">
      <c r="A235" s="2" t="s">
        <v>34</v>
      </c>
      <c r="B235" s="2" t="s">
        <v>179</v>
      </c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9">
        <f t="shared" si="12"/>
        <v>0</v>
      </c>
      <c r="V235" s="7"/>
      <c r="W235" s="7"/>
      <c r="X235" s="9">
        <f t="shared" si="13"/>
        <v>0</v>
      </c>
      <c r="Y235" s="9">
        <f t="shared" si="14"/>
        <v>0</v>
      </c>
    </row>
    <row r="236" spans="1:25" ht="16" x14ac:dyDescent="0.35">
      <c r="A236" s="2" t="s">
        <v>35</v>
      </c>
      <c r="B236" s="2" t="s">
        <v>180</v>
      </c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9">
        <f t="shared" si="12"/>
        <v>0</v>
      </c>
      <c r="V236" s="7"/>
      <c r="W236" s="7"/>
      <c r="X236" s="9">
        <f t="shared" si="13"/>
        <v>0</v>
      </c>
      <c r="Y236" s="9">
        <f t="shared" si="14"/>
        <v>0</v>
      </c>
    </row>
    <row r="237" spans="1:25" ht="16" x14ac:dyDescent="0.35">
      <c r="A237" s="2" t="s">
        <v>36</v>
      </c>
      <c r="B237" s="2" t="s">
        <v>181</v>
      </c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9">
        <f t="shared" si="12"/>
        <v>0</v>
      </c>
      <c r="V237" s="7"/>
      <c r="W237" s="7"/>
      <c r="X237" s="9">
        <f t="shared" si="13"/>
        <v>0</v>
      </c>
      <c r="Y237" s="9">
        <f t="shared" si="14"/>
        <v>0</v>
      </c>
    </row>
    <row r="238" spans="1:25" ht="16" x14ac:dyDescent="0.35">
      <c r="A238" s="2" t="s">
        <v>40</v>
      </c>
      <c r="B238" s="2" t="s">
        <v>185</v>
      </c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9"/>
      <c r="V238" s="7"/>
      <c r="W238" s="7"/>
      <c r="X238" s="9"/>
      <c r="Y238" s="9"/>
    </row>
    <row r="239" spans="1:25" x14ac:dyDescent="0.35">
      <c r="A239" s="2" t="s">
        <v>33</v>
      </c>
      <c r="B239" s="2" t="s">
        <v>178</v>
      </c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9">
        <f t="shared" si="12"/>
        <v>0</v>
      </c>
      <c r="V239" s="7"/>
      <c r="W239" s="7"/>
      <c r="X239" s="9">
        <f t="shared" si="13"/>
        <v>0</v>
      </c>
      <c r="Y239" s="9">
        <f t="shared" si="14"/>
        <v>0</v>
      </c>
    </row>
    <row r="240" spans="1:25" x14ac:dyDescent="0.35">
      <c r="A240" s="2" t="s">
        <v>16</v>
      </c>
      <c r="B240" s="2" t="s">
        <v>145</v>
      </c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9">
        <f t="shared" si="12"/>
        <v>0</v>
      </c>
      <c r="V240" s="7"/>
      <c r="W240" s="7"/>
      <c r="X240" s="9">
        <f t="shared" si="13"/>
        <v>0</v>
      </c>
      <c r="Y240" s="9">
        <f t="shared" si="14"/>
        <v>0</v>
      </c>
    </row>
    <row r="241" spans="1:25" x14ac:dyDescent="0.35">
      <c r="A241" s="2" t="s">
        <v>17</v>
      </c>
      <c r="B241" s="2" t="s">
        <v>146</v>
      </c>
      <c r="C241" s="7"/>
      <c r="D241" s="7"/>
      <c r="E241" s="8">
        <v>-531867</v>
      </c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9">
        <f t="shared" si="12"/>
        <v>-531867</v>
      </c>
      <c r="V241" s="7"/>
      <c r="W241" s="7"/>
      <c r="X241" s="9">
        <f t="shared" si="13"/>
        <v>0</v>
      </c>
      <c r="Y241" s="9">
        <f t="shared" si="14"/>
        <v>-531867</v>
      </c>
    </row>
    <row r="242" spans="1:25" ht="16" x14ac:dyDescent="0.35">
      <c r="A242" s="2" t="s">
        <v>34</v>
      </c>
      <c r="B242" s="2" t="s">
        <v>179</v>
      </c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9">
        <f t="shared" si="12"/>
        <v>0</v>
      </c>
      <c r="V242" s="7"/>
      <c r="W242" s="7"/>
      <c r="X242" s="9">
        <f t="shared" si="13"/>
        <v>0</v>
      </c>
      <c r="Y242" s="9">
        <f t="shared" si="14"/>
        <v>0</v>
      </c>
    </row>
    <row r="243" spans="1:25" x14ac:dyDescent="0.35">
      <c r="A243" s="2" t="s">
        <v>16</v>
      </c>
      <c r="B243" s="2" t="s">
        <v>145</v>
      </c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9">
        <f t="shared" si="12"/>
        <v>0</v>
      </c>
      <c r="V243" s="7"/>
      <c r="W243" s="7"/>
      <c r="X243" s="9">
        <f t="shared" si="13"/>
        <v>0</v>
      </c>
      <c r="Y243" s="9">
        <f t="shared" si="14"/>
        <v>0</v>
      </c>
    </row>
    <row r="244" spans="1:25" x14ac:dyDescent="0.35">
      <c r="A244" s="2" t="s">
        <v>17</v>
      </c>
      <c r="B244" s="2" t="s">
        <v>146</v>
      </c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9">
        <f t="shared" si="12"/>
        <v>0</v>
      </c>
      <c r="V244" s="7"/>
      <c r="W244" s="7"/>
      <c r="X244" s="9">
        <f t="shared" si="13"/>
        <v>0</v>
      </c>
      <c r="Y244" s="9">
        <f t="shared" si="14"/>
        <v>0</v>
      </c>
    </row>
    <row r="245" spans="1:25" ht="16" x14ac:dyDescent="0.35">
      <c r="A245" s="2" t="s">
        <v>35</v>
      </c>
      <c r="B245" s="2" t="s">
        <v>180</v>
      </c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9">
        <f t="shared" si="12"/>
        <v>0</v>
      </c>
      <c r="V245" s="7"/>
      <c r="W245" s="7"/>
      <c r="X245" s="9">
        <f t="shared" si="13"/>
        <v>0</v>
      </c>
      <c r="Y245" s="9">
        <f t="shared" si="14"/>
        <v>0</v>
      </c>
    </row>
    <row r="246" spans="1:25" x14ac:dyDescent="0.35">
      <c r="A246" s="2" t="s">
        <v>16</v>
      </c>
      <c r="B246" s="2" t="s">
        <v>145</v>
      </c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9">
        <f t="shared" si="12"/>
        <v>0</v>
      </c>
      <c r="V246" s="7"/>
      <c r="W246" s="7"/>
      <c r="X246" s="9">
        <f t="shared" si="13"/>
        <v>0</v>
      </c>
      <c r="Y246" s="9">
        <f t="shared" si="14"/>
        <v>0</v>
      </c>
    </row>
    <row r="247" spans="1:25" x14ac:dyDescent="0.35">
      <c r="A247" s="2" t="s">
        <v>17</v>
      </c>
      <c r="B247" s="2" t="s">
        <v>146</v>
      </c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9">
        <f t="shared" si="12"/>
        <v>0</v>
      </c>
      <c r="V247" s="7"/>
      <c r="W247" s="7"/>
      <c r="X247" s="9">
        <f t="shared" si="13"/>
        <v>0</v>
      </c>
      <c r="Y247" s="9">
        <f t="shared" si="14"/>
        <v>0</v>
      </c>
    </row>
    <row r="248" spans="1:25" ht="16" x14ac:dyDescent="0.35">
      <c r="A248" s="2" t="s">
        <v>36</v>
      </c>
      <c r="B248" s="2" t="s">
        <v>181</v>
      </c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9">
        <f t="shared" si="12"/>
        <v>0</v>
      </c>
      <c r="V248" s="7"/>
      <c r="W248" s="7"/>
      <c r="X248" s="9">
        <f t="shared" si="13"/>
        <v>0</v>
      </c>
      <c r="Y248" s="9">
        <f t="shared" si="14"/>
        <v>0</v>
      </c>
    </row>
    <row r="249" spans="1:25" x14ac:dyDescent="0.35">
      <c r="A249" s="2" t="s">
        <v>16</v>
      </c>
      <c r="B249" s="2" t="s">
        <v>145</v>
      </c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9">
        <f t="shared" si="12"/>
        <v>0</v>
      </c>
      <c r="V249" s="7"/>
      <c r="W249" s="7"/>
      <c r="X249" s="9">
        <f t="shared" si="13"/>
        <v>0</v>
      </c>
      <c r="Y249" s="9">
        <f t="shared" si="14"/>
        <v>0</v>
      </c>
    </row>
    <row r="250" spans="1:25" x14ac:dyDescent="0.35">
      <c r="A250" s="2" t="s">
        <v>17</v>
      </c>
      <c r="B250" s="2" t="s">
        <v>146</v>
      </c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9">
        <f t="shared" si="12"/>
        <v>0</v>
      </c>
      <c r="V250" s="7"/>
      <c r="W250" s="7"/>
      <c r="X250" s="9">
        <f t="shared" si="13"/>
        <v>0</v>
      </c>
      <c r="Y250" s="9">
        <f t="shared" si="14"/>
        <v>0</v>
      </c>
    </row>
    <row r="251" spans="1:25" ht="24" x14ac:dyDescent="0.35">
      <c r="A251" s="2" t="s">
        <v>61</v>
      </c>
      <c r="B251" s="2" t="s">
        <v>206</v>
      </c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9">
        <f t="shared" si="12"/>
        <v>0</v>
      </c>
      <c r="V251" s="7"/>
      <c r="W251" s="7"/>
      <c r="X251" s="9">
        <f t="shared" si="13"/>
        <v>0</v>
      </c>
      <c r="Y251" s="9">
        <f t="shared" si="14"/>
        <v>0</v>
      </c>
    </row>
    <row r="252" spans="1:25" ht="16" x14ac:dyDescent="0.35">
      <c r="A252" s="2" t="s">
        <v>62</v>
      </c>
      <c r="B252" s="2" t="s">
        <v>207</v>
      </c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9">
        <f t="shared" si="12"/>
        <v>0</v>
      </c>
      <c r="V252" s="7"/>
      <c r="W252" s="7"/>
      <c r="X252" s="9">
        <f t="shared" si="13"/>
        <v>0</v>
      </c>
      <c r="Y252" s="9">
        <f t="shared" si="14"/>
        <v>0</v>
      </c>
    </row>
    <row r="253" spans="1:25" x14ac:dyDescent="0.35">
      <c r="A253" s="2" t="s">
        <v>32</v>
      </c>
      <c r="B253" s="2" t="s">
        <v>177</v>
      </c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9"/>
      <c r="V253" s="7"/>
      <c r="W253" s="7"/>
      <c r="X253" s="9"/>
      <c r="Y253" s="9"/>
    </row>
    <row r="254" spans="1:25" x14ac:dyDescent="0.35">
      <c r="A254" s="2" t="s">
        <v>33</v>
      </c>
      <c r="B254" s="2" t="s">
        <v>178</v>
      </c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9">
        <f t="shared" si="12"/>
        <v>0</v>
      </c>
      <c r="V254" s="7"/>
      <c r="W254" s="7"/>
      <c r="X254" s="9">
        <f t="shared" si="13"/>
        <v>0</v>
      </c>
      <c r="Y254" s="9">
        <f t="shared" si="14"/>
        <v>0</v>
      </c>
    </row>
    <row r="255" spans="1:25" ht="16" x14ac:dyDescent="0.35">
      <c r="A255" s="2" t="s">
        <v>34</v>
      </c>
      <c r="B255" s="2" t="s">
        <v>179</v>
      </c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9">
        <f t="shared" si="12"/>
        <v>0</v>
      </c>
      <c r="V255" s="7"/>
      <c r="W255" s="7"/>
      <c r="X255" s="9">
        <f t="shared" si="13"/>
        <v>0</v>
      </c>
      <c r="Y255" s="9">
        <f t="shared" si="14"/>
        <v>0</v>
      </c>
    </row>
    <row r="256" spans="1:25" ht="16" x14ac:dyDescent="0.35">
      <c r="A256" s="2" t="s">
        <v>35</v>
      </c>
      <c r="B256" s="2" t="s">
        <v>180</v>
      </c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9">
        <f t="shared" si="12"/>
        <v>0</v>
      </c>
      <c r="V256" s="7"/>
      <c r="W256" s="7"/>
      <c r="X256" s="9">
        <f t="shared" si="13"/>
        <v>0</v>
      </c>
      <c r="Y256" s="9">
        <f t="shared" si="14"/>
        <v>0</v>
      </c>
    </row>
    <row r="257" spans="1:25" ht="16" x14ac:dyDescent="0.35">
      <c r="A257" s="2" t="s">
        <v>36</v>
      </c>
      <c r="B257" s="2" t="s">
        <v>181</v>
      </c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9">
        <f t="shared" si="12"/>
        <v>0</v>
      </c>
      <c r="V257" s="7"/>
      <c r="W257" s="7"/>
      <c r="X257" s="9">
        <f t="shared" si="13"/>
        <v>0</v>
      </c>
      <c r="Y257" s="9">
        <f t="shared" si="14"/>
        <v>0</v>
      </c>
    </row>
    <row r="258" spans="1:25" ht="16" x14ac:dyDescent="0.35">
      <c r="A258" s="2" t="s">
        <v>63</v>
      </c>
      <c r="B258" s="2" t="s">
        <v>208</v>
      </c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9">
        <f t="shared" si="12"/>
        <v>0</v>
      </c>
      <c r="V258" s="7"/>
      <c r="W258" s="7"/>
      <c r="X258" s="9">
        <f t="shared" si="13"/>
        <v>0</v>
      </c>
      <c r="Y258" s="9">
        <f t="shared" si="14"/>
        <v>0</v>
      </c>
    </row>
    <row r="259" spans="1:25" ht="16" x14ac:dyDescent="0.35">
      <c r="A259" s="2" t="s">
        <v>64</v>
      </c>
      <c r="B259" s="2" t="s">
        <v>209</v>
      </c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9">
        <f t="shared" si="12"/>
        <v>0</v>
      </c>
      <c r="V259" s="7"/>
      <c r="W259" s="7"/>
      <c r="X259" s="9">
        <f t="shared" si="13"/>
        <v>0</v>
      </c>
      <c r="Y259" s="9">
        <f t="shared" si="14"/>
        <v>0</v>
      </c>
    </row>
    <row r="260" spans="1:25" x14ac:dyDescent="0.35">
      <c r="A260" s="2" t="s">
        <v>32</v>
      </c>
      <c r="B260" s="2" t="s">
        <v>177</v>
      </c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9"/>
      <c r="V260" s="7"/>
      <c r="W260" s="7"/>
      <c r="X260" s="9"/>
      <c r="Y260" s="9"/>
    </row>
    <row r="261" spans="1:25" x14ac:dyDescent="0.35">
      <c r="A261" s="2" t="s">
        <v>33</v>
      </c>
      <c r="B261" s="2" t="s">
        <v>178</v>
      </c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9">
        <f t="shared" si="12"/>
        <v>0</v>
      </c>
      <c r="V261" s="7"/>
      <c r="W261" s="7"/>
      <c r="X261" s="9">
        <f t="shared" si="13"/>
        <v>0</v>
      </c>
      <c r="Y261" s="9">
        <f t="shared" si="14"/>
        <v>0</v>
      </c>
    </row>
    <row r="262" spans="1:25" ht="16" x14ac:dyDescent="0.35">
      <c r="A262" s="2" t="s">
        <v>34</v>
      </c>
      <c r="B262" s="2" t="s">
        <v>179</v>
      </c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9">
        <f t="shared" si="12"/>
        <v>0</v>
      </c>
      <c r="V262" s="7"/>
      <c r="W262" s="7"/>
      <c r="X262" s="9">
        <f t="shared" si="13"/>
        <v>0</v>
      </c>
      <c r="Y262" s="9">
        <f t="shared" si="14"/>
        <v>0</v>
      </c>
    </row>
    <row r="263" spans="1:25" ht="16" x14ac:dyDescent="0.35">
      <c r="A263" s="2" t="s">
        <v>35</v>
      </c>
      <c r="B263" s="2" t="s">
        <v>180</v>
      </c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9">
        <f t="shared" si="12"/>
        <v>0</v>
      </c>
      <c r="V263" s="7"/>
      <c r="W263" s="7"/>
      <c r="X263" s="9">
        <f t="shared" si="13"/>
        <v>0</v>
      </c>
      <c r="Y263" s="9">
        <f t="shared" si="14"/>
        <v>0</v>
      </c>
    </row>
    <row r="264" spans="1:25" ht="16" x14ac:dyDescent="0.35">
      <c r="A264" s="2" t="s">
        <v>36</v>
      </c>
      <c r="B264" s="2" t="s">
        <v>181</v>
      </c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9">
        <f t="shared" si="12"/>
        <v>0</v>
      </c>
      <c r="V264" s="7"/>
      <c r="W264" s="7"/>
      <c r="X264" s="9">
        <f t="shared" si="13"/>
        <v>0</v>
      </c>
      <c r="Y264" s="9">
        <f t="shared" si="14"/>
        <v>0</v>
      </c>
    </row>
    <row r="265" spans="1:25" ht="16" x14ac:dyDescent="0.35">
      <c r="A265" s="2" t="s">
        <v>40</v>
      </c>
      <c r="B265" s="2" t="s">
        <v>185</v>
      </c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9"/>
      <c r="V265" s="7"/>
      <c r="W265" s="7"/>
      <c r="X265" s="9"/>
      <c r="Y265" s="9"/>
    </row>
    <row r="266" spans="1:25" x14ac:dyDescent="0.35">
      <c r="A266" s="2" t="s">
        <v>33</v>
      </c>
      <c r="B266" s="2" t="s">
        <v>178</v>
      </c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9">
        <f t="shared" si="12"/>
        <v>0</v>
      </c>
      <c r="V266" s="7"/>
      <c r="W266" s="7"/>
      <c r="X266" s="9">
        <f t="shared" si="13"/>
        <v>0</v>
      </c>
      <c r="Y266" s="9">
        <f t="shared" si="14"/>
        <v>0</v>
      </c>
    </row>
    <row r="267" spans="1:25" x14ac:dyDescent="0.35">
      <c r="A267" s="2" t="s">
        <v>16</v>
      </c>
      <c r="B267" s="2" t="s">
        <v>145</v>
      </c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9">
        <f t="shared" si="12"/>
        <v>0</v>
      </c>
      <c r="V267" s="7"/>
      <c r="W267" s="7"/>
      <c r="X267" s="9">
        <f t="shared" si="13"/>
        <v>0</v>
      </c>
      <c r="Y267" s="9">
        <f t="shared" si="14"/>
        <v>0</v>
      </c>
    </row>
    <row r="268" spans="1:25" x14ac:dyDescent="0.35">
      <c r="A268" s="2" t="s">
        <v>17</v>
      </c>
      <c r="B268" s="2" t="s">
        <v>146</v>
      </c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9">
        <f t="shared" si="12"/>
        <v>0</v>
      </c>
      <c r="V268" s="7"/>
      <c r="W268" s="7"/>
      <c r="X268" s="9">
        <f t="shared" si="13"/>
        <v>0</v>
      </c>
      <c r="Y268" s="9">
        <f t="shared" si="14"/>
        <v>0</v>
      </c>
    </row>
    <row r="269" spans="1:25" ht="16" x14ac:dyDescent="0.35">
      <c r="A269" s="2" t="s">
        <v>34</v>
      </c>
      <c r="B269" s="2" t="s">
        <v>179</v>
      </c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9">
        <f t="shared" si="12"/>
        <v>0</v>
      </c>
      <c r="V269" s="7"/>
      <c r="W269" s="7"/>
      <c r="X269" s="9">
        <f t="shared" si="13"/>
        <v>0</v>
      </c>
      <c r="Y269" s="9">
        <f t="shared" si="14"/>
        <v>0</v>
      </c>
    </row>
    <row r="270" spans="1:25" x14ac:dyDescent="0.35">
      <c r="A270" s="2" t="s">
        <v>16</v>
      </c>
      <c r="B270" s="2" t="s">
        <v>145</v>
      </c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9">
        <f t="shared" si="12"/>
        <v>0</v>
      </c>
      <c r="V270" s="7"/>
      <c r="W270" s="7"/>
      <c r="X270" s="9">
        <f t="shared" si="13"/>
        <v>0</v>
      </c>
      <c r="Y270" s="9">
        <f t="shared" si="14"/>
        <v>0</v>
      </c>
    </row>
    <row r="271" spans="1:25" x14ac:dyDescent="0.35">
      <c r="A271" s="2" t="s">
        <v>17</v>
      </c>
      <c r="B271" s="2" t="s">
        <v>146</v>
      </c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9">
        <f t="shared" si="12"/>
        <v>0</v>
      </c>
      <c r="V271" s="7"/>
      <c r="W271" s="7"/>
      <c r="X271" s="9">
        <f t="shared" si="13"/>
        <v>0</v>
      </c>
      <c r="Y271" s="9">
        <f t="shared" si="14"/>
        <v>0</v>
      </c>
    </row>
    <row r="272" spans="1:25" ht="16" x14ac:dyDescent="0.35">
      <c r="A272" s="2" t="s">
        <v>35</v>
      </c>
      <c r="B272" s="2" t="s">
        <v>180</v>
      </c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9">
        <f t="shared" si="12"/>
        <v>0</v>
      </c>
      <c r="V272" s="7"/>
      <c r="W272" s="7"/>
      <c r="X272" s="9">
        <f t="shared" si="13"/>
        <v>0</v>
      </c>
      <c r="Y272" s="9">
        <f t="shared" si="14"/>
        <v>0</v>
      </c>
    </row>
    <row r="273" spans="1:25" x14ac:dyDescent="0.35">
      <c r="A273" s="2" t="s">
        <v>16</v>
      </c>
      <c r="B273" s="2" t="s">
        <v>145</v>
      </c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9">
        <f t="shared" si="12"/>
        <v>0</v>
      </c>
      <c r="V273" s="7"/>
      <c r="W273" s="7"/>
      <c r="X273" s="9">
        <f t="shared" si="13"/>
        <v>0</v>
      </c>
      <c r="Y273" s="9">
        <f t="shared" si="14"/>
        <v>0</v>
      </c>
    </row>
    <row r="274" spans="1:25" x14ac:dyDescent="0.35">
      <c r="A274" s="2" t="s">
        <v>17</v>
      </c>
      <c r="B274" s="2" t="s">
        <v>146</v>
      </c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9">
        <f t="shared" si="12"/>
        <v>0</v>
      </c>
      <c r="V274" s="7"/>
      <c r="W274" s="7"/>
      <c r="X274" s="9">
        <f t="shared" si="13"/>
        <v>0</v>
      </c>
      <c r="Y274" s="9">
        <f t="shared" si="14"/>
        <v>0</v>
      </c>
    </row>
    <row r="275" spans="1:25" ht="16" x14ac:dyDescent="0.35">
      <c r="A275" s="2" t="s">
        <v>36</v>
      </c>
      <c r="B275" s="2" t="s">
        <v>181</v>
      </c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9">
        <f t="shared" si="12"/>
        <v>0</v>
      </c>
      <c r="V275" s="7"/>
      <c r="W275" s="7"/>
      <c r="X275" s="9">
        <f t="shared" si="13"/>
        <v>0</v>
      </c>
      <c r="Y275" s="9">
        <f t="shared" si="14"/>
        <v>0</v>
      </c>
    </row>
    <row r="276" spans="1:25" x14ac:dyDescent="0.35">
      <c r="A276" s="2" t="s">
        <v>16</v>
      </c>
      <c r="B276" s="2" t="s">
        <v>145</v>
      </c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9">
        <f t="shared" si="12"/>
        <v>0</v>
      </c>
      <c r="V276" s="7"/>
      <c r="W276" s="7"/>
      <c r="X276" s="9">
        <f t="shared" si="13"/>
        <v>0</v>
      </c>
      <c r="Y276" s="9">
        <f t="shared" si="14"/>
        <v>0</v>
      </c>
    </row>
    <row r="277" spans="1:25" x14ac:dyDescent="0.35">
      <c r="A277" s="2" t="s">
        <v>17</v>
      </c>
      <c r="B277" s="2" t="s">
        <v>146</v>
      </c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9">
        <f t="shared" si="12"/>
        <v>0</v>
      </c>
      <c r="V277" s="7"/>
      <c r="W277" s="7"/>
      <c r="X277" s="9">
        <f t="shared" si="13"/>
        <v>0</v>
      </c>
      <c r="Y277" s="9">
        <f t="shared" si="14"/>
        <v>0</v>
      </c>
    </row>
    <row r="278" spans="1:25" ht="16" x14ac:dyDescent="0.35">
      <c r="A278" s="2" t="s">
        <v>65</v>
      </c>
      <c r="B278" s="2" t="s">
        <v>210</v>
      </c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9">
        <f t="shared" si="12"/>
        <v>0</v>
      </c>
      <c r="V278" s="7"/>
      <c r="W278" s="7"/>
      <c r="X278" s="9">
        <f t="shared" si="13"/>
        <v>0</v>
      </c>
      <c r="Y278" s="9">
        <f t="shared" si="14"/>
        <v>0</v>
      </c>
    </row>
    <row r="279" spans="1:25" x14ac:dyDescent="0.35">
      <c r="A279" s="2" t="s">
        <v>37</v>
      </c>
      <c r="B279" s="2" t="s">
        <v>182</v>
      </c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9"/>
      <c r="V279" s="7"/>
      <c r="W279" s="7"/>
      <c r="X279" s="9"/>
      <c r="Y279" s="9"/>
    </row>
    <row r="280" spans="1:25" ht="16" x14ac:dyDescent="0.35">
      <c r="A280" s="2" t="s">
        <v>38</v>
      </c>
      <c r="B280" s="2" t="s">
        <v>183</v>
      </c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9">
        <f t="shared" ref="U280:U313" si="15">SUM(C280:T280)</f>
        <v>0</v>
      </c>
      <c r="V280" s="7"/>
      <c r="W280" s="7"/>
      <c r="X280" s="9">
        <f t="shared" ref="X280:X313" si="16">SUM(V280:W280)</f>
        <v>0</v>
      </c>
      <c r="Y280" s="9">
        <f t="shared" ref="Y280:Y313" si="17">U280+X280</f>
        <v>0</v>
      </c>
    </row>
    <row r="281" spans="1:25" ht="16" x14ac:dyDescent="0.35">
      <c r="A281" s="2" t="s">
        <v>39</v>
      </c>
      <c r="B281" s="2" t="s">
        <v>184</v>
      </c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9">
        <f t="shared" si="15"/>
        <v>0</v>
      </c>
      <c r="V281" s="7"/>
      <c r="W281" s="7"/>
      <c r="X281" s="9">
        <f t="shared" si="16"/>
        <v>0</v>
      </c>
      <c r="Y281" s="9">
        <f t="shared" si="17"/>
        <v>0</v>
      </c>
    </row>
    <row r="282" spans="1:25" x14ac:dyDescent="0.35">
      <c r="A282" s="2" t="s">
        <v>66</v>
      </c>
      <c r="B282" s="2" t="s">
        <v>211</v>
      </c>
      <c r="C282" s="8">
        <v>-36094514</v>
      </c>
      <c r="D282" s="8">
        <v>-234882944</v>
      </c>
      <c r="E282" s="8">
        <v>-369749613</v>
      </c>
      <c r="F282" s="8">
        <v>-930073213</v>
      </c>
      <c r="G282" s="8">
        <v>-56724498</v>
      </c>
      <c r="H282" s="8">
        <v>-3259592</v>
      </c>
      <c r="I282" s="8">
        <v>-6076875</v>
      </c>
      <c r="J282" s="8">
        <v>-281770991</v>
      </c>
      <c r="K282" s="8">
        <v>-1310530435</v>
      </c>
      <c r="L282" s="8">
        <v>-60315161</v>
      </c>
      <c r="M282" s="8">
        <v>-141347087</v>
      </c>
      <c r="N282" s="8">
        <v>-199334400</v>
      </c>
      <c r="O282" s="8">
        <v>-495802909</v>
      </c>
      <c r="P282" s="8">
        <v>-117765474</v>
      </c>
      <c r="Q282" s="8">
        <v>-569636552</v>
      </c>
      <c r="R282" s="8">
        <v>-147466162</v>
      </c>
      <c r="S282" s="8">
        <v>-159491680</v>
      </c>
      <c r="T282" s="8">
        <v>-802201664</v>
      </c>
      <c r="U282" s="9">
        <f t="shared" si="15"/>
        <v>-5922523764</v>
      </c>
      <c r="V282" s="8">
        <v>-716832</v>
      </c>
      <c r="W282" s="8">
        <v>-45764016</v>
      </c>
      <c r="X282" s="9">
        <f t="shared" si="16"/>
        <v>-46480848</v>
      </c>
      <c r="Y282" s="9">
        <f t="shared" si="17"/>
        <v>-5969004612</v>
      </c>
    </row>
    <row r="283" spans="1:25" ht="16" x14ac:dyDescent="0.35">
      <c r="A283" s="2" t="s">
        <v>67</v>
      </c>
      <c r="B283" s="2" t="s">
        <v>212</v>
      </c>
      <c r="C283" s="8">
        <v>-36094514</v>
      </c>
      <c r="D283" s="8">
        <v>-234882944</v>
      </c>
      <c r="E283" s="8">
        <v>-369749613</v>
      </c>
      <c r="F283" s="8">
        <v>-930073213</v>
      </c>
      <c r="G283" s="8">
        <v>-56724498</v>
      </c>
      <c r="H283" s="8">
        <v>-3259592</v>
      </c>
      <c r="I283" s="8">
        <v>-6076875</v>
      </c>
      <c r="J283" s="8">
        <v>-281770991</v>
      </c>
      <c r="K283" s="8">
        <v>-1310530435</v>
      </c>
      <c r="L283" s="8">
        <v>-60315161</v>
      </c>
      <c r="M283" s="8">
        <v>-141347087</v>
      </c>
      <c r="N283" s="8">
        <v>-199334400</v>
      </c>
      <c r="O283" s="8">
        <v>-495802909</v>
      </c>
      <c r="P283" s="8">
        <v>-117765474</v>
      </c>
      <c r="Q283" s="8">
        <v>-569636552</v>
      </c>
      <c r="R283" s="8">
        <v>-147466162</v>
      </c>
      <c r="S283" s="8">
        <v>-159491680</v>
      </c>
      <c r="T283" s="8">
        <v>-802201664</v>
      </c>
      <c r="U283" s="9">
        <f t="shared" si="15"/>
        <v>-5922523764</v>
      </c>
      <c r="V283" s="8">
        <v>-716832</v>
      </c>
      <c r="W283" s="8">
        <v>-45538820</v>
      </c>
      <c r="X283" s="9">
        <f t="shared" si="16"/>
        <v>-46255652</v>
      </c>
      <c r="Y283" s="9">
        <f t="shared" si="17"/>
        <v>-5968779416</v>
      </c>
    </row>
    <row r="284" spans="1:25" x14ac:dyDescent="0.35">
      <c r="A284" s="2" t="s">
        <v>10</v>
      </c>
      <c r="B284" s="2" t="s">
        <v>130</v>
      </c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9"/>
      <c r="V284" s="7"/>
      <c r="W284" s="7"/>
      <c r="X284" s="9"/>
      <c r="Y284" s="9"/>
    </row>
    <row r="285" spans="1:25" x14ac:dyDescent="0.35">
      <c r="A285" s="2" t="s">
        <v>18</v>
      </c>
      <c r="B285" s="2" t="s">
        <v>147</v>
      </c>
      <c r="C285" s="7"/>
      <c r="D285" s="8">
        <v>-8709351</v>
      </c>
      <c r="E285" s="8">
        <v>-1350368</v>
      </c>
      <c r="F285" s="8">
        <v>-23437761</v>
      </c>
      <c r="G285" s="7"/>
      <c r="H285" s="7"/>
      <c r="I285" s="7"/>
      <c r="J285" s="8">
        <v>-4162560</v>
      </c>
      <c r="K285" s="7"/>
      <c r="L285" s="10">
        <v>0</v>
      </c>
      <c r="M285" s="10">
        <v>0</v>
      </c>
      <c r="N285" s="8">
        <v>-1250799</v>
      </c>
      <c r="O285" s="8">
        <v>-1600</v>
      </c>
      <c r="P285" s="8">
        <v>-877271</v>
      </c>
      <c r="Q285" s="8">
        <v>-14763844</v>
      </c>
      <c r="R285" s="8">
        <v>-29992753</v>
      </c>
      <c r="S285" s="8">
        <v>-732126</v>
      </c>
      <c r="T285" s="8">
        <v>-4704229</v>
      </c>
      <c r="U285" s="9">
        <f t="shared" si="15"/>
        <v>-89982662</v>
      </c>
      <c r="V285" s="7"/>
      <c r="W285" s="7"/>
      <c r="X285" s="9">
        <f t="shared" si="16"/>
        <v>0</v>
      </c>
      <c r="Y285" s="9">
        <f t="shared" si="17"/>
        <v>-89982662</v>
      </c>
    </row>
    <row r="286" spans="1:25" x14ac:dyDescent="0.35">
      <c r="A286" s="2" t="s">
        <v>19</v>
      </c>
      <c r="B286" s="2" t="s">
        <v>148</v>
      </c>
      <c r="C286" s="8">
        <v>-6958487</v>
      </c>
      <c r="D286" s="10">
        <v>0</v>
      </c>
      <c r="E286" s="7"/>
      <c r="F286" s="8">
        <v>-6723931</v>
      </c>
      <c r="G286" s="7"/>
      <c r="H286" s="7"/>
      <c r="I286" s="7"/>
      <c r="J286" s="8">
        <v>-2401937</v>
      </c>
      <c r="K286" s="7"/>
      <c r="L286" s="7"/>
      <c r="M286" s="10">
        <v>0</v>
      </c>
      <c r="N286" s="10">
        <v>0</v>
      </c>
      <c r="O286" s="8">
        <v>-10068061</v>
      </c>
      <c r="P286" s="7"/>
      <c r="Q286" s="10">
        <v>0</v>
      </c>
      <c r="R286" s="8">
        <v>-23218933</v>
      </c>
      <c r="S286" s="8">
        <v>-1170212</v>
      </c>
      <c r="T286" s="8">
        <v>-20008059</v>
      </c>
      <c r="U286" s="9">
        <f t="shared" si="15"/>
        <v>-70549620</v>
      </c>
      <c r="V286" s="7"/>
      <c r="W286" s="7"/>
      <c r="X286" s="9">
        <f t="shared" si="16"/>
        <v>0</v>
      </c>
      <c r="Y286" s="9">
        <f t="shared" si="17"/>
        <v>-70549620</v>
      </c>
    </row>
    <row r="287" spans="1:25" x14ac:dyDescent="0.35">
      <c r="A287" s="2" t="s">
        <v>20</v>
      </c>
      <c r="B287" s="2" t="s">
        <v>149</v>
      </c>
      <c r="C287" s="7"/>
      <c r="D287" s="10">
        <v>0</v>
      </c>
      <c r="E287" s="7"/>
      <c r="F287" s="8">
        <v>-430408</v>
      </c>
      <c r="G287" s="7"/>
      <c r="H287" s="7"/>
      <c r="I287" s="7"/>
      <c r="J287" s="8">
        <v>-44150</v>
      </c>
      <c r="K287" s="7"/>
      <c r="L287" s="7"/>
      <c r="M287" s="10">
        <v>0</v>
      </c>
      <c r="N287" s="10">
        <v>0</v>
      </c>
      <c r="O287" s="8">
        <v>-37158</v>
      </c>
      <c r="P287" s="7"/>
      <c r="Q287" s="10">
        <v>0</v>
      </c>
      <c r="R287" s="8">
        <v>-1929347</v>
      </c>
      <c r="S287" s="8">
        <v>-107344</v>
      </c>
      <c r="T287" s="8">
        <v>-159092</v>
      </c>
      <c r="U287" s="9">
        <f t="shared" si="15"/>
        <v>-2707499</v>
      </c>
      <c r="V287" s="7"/>
      <c r="W287" s="7"/>
      <c r="X287" s="9">
        <f t="shared" si="16"/>
        <v>0</v>
      </c>
      <c r="Y287" s="9">
        <f t="shared" si="17"/>
        <v>-2707499</v>
      </c>
    </row>
    <row r="288" spans="1:25" x14ac:dyDescent="0.35">
      <c r="A288" s="2" t="s">
        <v>21</v>
      </c>
      <c r="B288" s="2" t="s">
        <v>150</v>
      </c>
      <c r="C288" s="7"/>
      <c r="D288" s="10">
        <v>0</v>
      </c>
      <c r="E288" s="8">
        <v>-4975</v>
      </c>
      <c r="F288" s="8">
        <v>-8620317</v>
      </c>
      <c r="G288" s="7"/>
      <c r="H288" s="7"/>
      <c r="I288" s="7"/>
      <c r="J288" s="8">
        <v>-2421696</v>
      </c>
      <c r="K288" s="7"/>
      <c r="L288" s="7"/>
      <c r="M288" s="10">
        <v>0</v>
      </c>
      <c r="N288" s="10">
        <v>0</v>
      </c>
      <c r="O288" s="8">
        <v>-7513707</v>
      </c>
      <c r="P288" s="8">
        <v>-2057520</v>
      </c>
      <c r="Q288" s="10">
        <v>0</v>
      </c>
      <c r="R288" s="8">
        <v>-10925288</v>
      </c>
      <c r="S288" s="8">
        <v>-858387</v>
      </c>
      <c r="T288" s="8">
        <v>-12560275</v>
      </c>
      <c r="U288" s="9">
        <f t="shared" si="15"/>
        <v>-44962165</v>
      </c>
      <c r="V288" s="7"/>
      <c r="W288" s="7"/>
      <c r="X288" s="9">
        <f t="shared" si="16"/>
        <v>0</v>
      </c>
      <c r="Y288" s="9">
        <f t="shared" si="17"/>
        <v>-44962165</v>
      </c>
    </row>
    <row r="289" spans="1:25" x14ac:dyDescent="0.35">
      <c r="A289" s="2" t="s">
        <v>22</v>
      </c>
      <c r="B289" s="2" t="s">
        <v>151</v>
      </c>
      <c r="C289" s="7"/>
      <c r="D289" s="10">
        <v>0</v>
      </c>
      <c r="E289" s="7"/>
      <c r="F289" s="10">
        <v>0</v>
      </c>
      <c r="G289" s="7"/>
      <c r="H289" s="7"/>
      <c r="I289" s="7"/>
      <c r="J289" s="7"/>
      <c r="K289" s="7"/>
      <c r="L289" s="7"/>
      <c r="M289" s="10">
        <v>0</v>
      </c>
      <c r="N289" s="10">
        <v>0</v>
      </c>
      <c r="O289" s="7"/>
      <c r="P289" s="7"/>
      <c r="Q289" s="10">
        <v>0</v>
      </c>
      <c r="R289" s="10">
        <v>0</v>
      </c>
      <c r="S289" s="8">
        <v>-56713</v>
      </c>
      <c r="T289" s="10">
        <v>0</v>
      </c>
      <c r="U289" s="9">
        <f t="shared" si="15"/>
        <v>-56713</v>
      </c>
      <c r="V289" s="7"/>
      <c r="W289" s="7"/>
      <c r="X289" s="9">
        <f t="shared" si="16"/>
        <v>0</v>
      </c>
      <c r="Y289" s="9">
        <f t="shared" si="17"/>
        <v>-56713</v>
      </c>
    </row>
    <row r="290" spans="1:25" x14ac:dyDescent="0.35">
      <c r="A290" s="2" t="s">
        <v>23</v>
      </c>
      <c r="B290" s="2" t="s">
        <v>152</v>
      </c>
      <c r="C290" s="7"/>
      <c r="D290" s="10">
        <v>0</v>
      </c>
      <c r="E290" s="7"/>
      <c r="F290" s="10">
        <v>0</v>
      </c>
      <c r="G290" s="7"/>
      <c r="H290" s="7"/>
      <c r="I290" s="7"/>
      <c r="J290" s="7"/>
      <c r="K290" s="7"/>
      <c r="L290" s="7"/>
      <c r="M290" s="10">
        <v>0</v>
      </c>
      <c r="N290" s="10">
        <v>0</v>
      </c>
      <c r="O290" s="7"/>
      <c r="P290" s="7"/>
      <c r="Q290" s="10">
        <v>0</v>
      </c>
      <c r="R290" s="10">
        <v>0</v>
      </c>
      <c r="S290" s="7"/>
      <c r="T290" s="8">
        <v>-1442100</v>
      </c>
      <c r="U290" s="9">
        <f t="shared" si="15"/>
        <v>-1442100</v>
      </c>
      <c r="V290" s="7"/>
      <c r="W290" s="7"/>
      <c r="X290" s="9">
        <f t="shared" si="16"/>
        <v>0</v>
      </c>
      <c r="Y290" s="9">
        <f t="shared" si="17"/>
        <v>-1442100</v>
      </c>
    </row>
    <row r="291" spans="1:25" ht="16" x14ac:dyDescent="0.35">
      <c r="A291" s="2" t="s">
        <v>24</v>
      </c>
      <c r="B291" s="2" t="s">
        <v>153</v>
      </c>
      <c r="C291" s="8">
        <v>-3852266</v>
      </c>
      <c r="D291" s="10">
        <v>0</v>
      </c>
      <c r="E291" s="7"/>
      <c r="F291" s="8">
        <v>-23850675</v>
      </c>
      <c r="G291" s="7"/>
      <c r="H291" s="7"/>
      <c r="I291" s="7"/>
      <c r="J291" s="8">
        <v>-8464529</v>
      </c>
      <c r="K291" s="7"/>
      <c r="L291" s="7"/>
      <c r="M291" s="10">
        <v>0</v>
      </c>
      <c r="N291" s="10">
        <v>0</v>
      </c>
      <c r="O291" s="8">
        <v>-42208674</v>
      </c>
      <c r="P291" s="7"/>
      <c r="Q291" s="10">
        <v>0</v>
      </c>
      <c r="R291" s="8">
        <v>-75769462</v>
      </c>
      <c r="S291" s="8">
        <v>-3398737</v>
      </c>
      <c r="T291" s="8">
        <v>-95851261</v>
      </c>
      <c r="U291" s="9">
        <f t="shared" si="15"/>
        <v>-253395604</v>
      </c>
      <c r="V291" s="7"/>
      <c r="W291" s="7"/>
      <c r="X291" s="9">
        <f t="shared" si="16"/>
        <v>0</v>
      </c>
      <c r="Y291" s="9">
        <f t="shared" si="17"/>
        <v>-253395604</v>
      </c>
    </row>
    <row r="292" spans="1:25" x14ac:dyDescent="0.35">
      <c r="A292" s="2" t="s">
        <v>25</v>
      </c>
      <c r="B292" s="2" t="s">
        <v>154</v>
      </c>
      <c r="C292" s="8">
        <v>-16181231</v>
      </c>
      <c r="D292" s="8">
        <v>-53633717</v>
      </c>
      <c r="E292" s="8">
        <v>-179578047</v>
      </c>
      <c r="F292" s="8">
        <v>-350033922</v>
      </c>
      <c r="G292" s="8">
        <v>-1860625</v>
      </c>
      <c r="H292" s="7"/>
      <c r="I292" s="8">
        <v>-2307810</v>
      </c>
      <c r="J292" s="8">
        <v>-171978743</v>
      </c>
      <c r="K292" s="8">
        <v>-355359267</v>
      </c>
      <c r="L292" s="8">
        <v>-8560415</v>
      </c>
      <c r="M292" s="8">
        <v>-45656609</v>
      </c>
      <c r="N292" s="8">
        <v>-73133533</v>
      </c>
      <c r="O292" s="8">
        <v>-76430902</v>
      </c>
      <c r="P292" s="8">
        <v>-41599432</v>
      </c>
      <c r="Q292" s="8">
        <v>-183706170</v>
      </c>
      <c r="R292" s="8">
        <v>-5611105</v>
      </c>
      <c r="S292" s="8">
        <v>-74376983</v>
      </c>
      <c r="T292" s="8">
        <v>-159820601</v>
      </c>
      <c r="U292" s="9">
        <f t="shared" si="15"/>
        <v>-1799829112</v>
      </c>
      <c r="V292" s="7"/>
      <c r="W292" s="8">
        <v>-29176378</v>
      </c>
      <c r="X292" s="9">
        <f t="shared" si="16"/>
        <v>-29176378</v>
      </c>
      <c r="Y292" s="9">
        <f t="shared" si="17"/>
        <v>-1829005490</v>
      </c>
    </row>
    <row r="293" spans="1:25" x14ac:dyDescent="0.35">
      <c r="A293" s="2" t="s">
        <v>26</v>
      </c>
      <c r="B293" s="2" t="s">
        <v>155</v>
      </c>
      <c r="C293" s="7"/>
      <c r="D293" s="8">
        <v>-172095443</v>
      </c>
      <c r="E293" s="8">
        <v>-186790240</v>
      </c>
      <c r="F293" s="8">
        <v>-368801870</v>
      </c>
      <c r="G293" s="8">
        <v>-54791768</v>
      </c>
      <c r="H293" s="7"/>
      <c r="I293" s="8">
        <v>-3768510</v>
      </c>
      <c r="J293" s="8">
        <v>-85953404</v>
      </c>
      <c r="K293" s="8">
        <v>-456854932</v>
      </c>
      <c r="L293" s="8">
        <v>-18931605</v>
      </c>
      <c r="M293" s="8">
        <v>-95690478</v>
      </c>
      <c r="N293" s="8">
        <v>-124485507</v>
      </c>
      <c r="O293" s="8">
        <v>-118421337</v>
      </c>
      <c r="P293" s="8">
        <v>-23594819</v>
      </c>
      <c r="Q293" s="8">
        <v>-367076175</v>
      </c>
      <c r="R293" s="10">
        <v>0</v>
      </c>
      <c r="S293" s="8">
        <v>-53009112</v>
      </c>
      <c r="T293" s="8">
        <v>-257707868</v>
      </c>
      <c r="U293" s="9">
        <f t="shared" si="15"/>
        <v>-2387973068</v>
      </c>
      <c r="V293" s="8">
        <v>-716832</v>
      </c>
      <c r="W293" s="8">
        <v>-16362442</v>
      </c>
      <c r="X293" s="9">
        <f t="shared" si="16"/>
        <v>-17079274</v>
      </c>
      <c r="Y293" s="9">
        <f t="shared" si="17"/>
        <v>-2405052342</v>
      </c>
    </row>
    <row r="294" spans="1:25" x14ac:dyDescent="0.35">
      <c r="A294" s="2" t="s">
        <v>27</v>
      </c>
      <c r="B294" s="2" t="s">
        <v>156</v>
      </c>
      <c r="C294" s="7"/>
      <c r="D294" s="10">
        <v>0</v>
      </c>
      <c r="E294" s="7"/>
      <c r="F294" s="10">
        <v>0</v>
      </c>
      <c r="G294" s="7"/>
      <c r="H294" s="7"/>
      <c r="I294" s="7"/>
      <c r="J294" s="8">
        <v>-583371</v>
      </c>
      <c r="K294" s="8">
        <v>-28230206</v>
      </c>
      <c r="L294" s="7"/>
      <c r="M294" s="10">
        <v>0</v>
      </c>
      <c r="N294" s="10">
        <v>0</v>
      </c>
      <c r="O294" s="8">
        <v>-641176</v>
      </c>
      <c r="P294" s="7"/>
      <c r="Q294" s="10">
        <v>0</v>
      </c>
      <c r="R294" s="10">
        <v>0</v>
      </c>
      <c r="S294" s="7"/>
      <c r="T294" s="8">
        <v>-14106811</v>
      </c>
      <c r="U294" s="9">
        <f t="shared" si="15"/>
        <v>-43561564</v>
      </c>
      <c r="V294" s="7"/>
      <c r="W294" s="7"/>
      <c r="X294" s="9">
        <f t="shared" si="16"/>
        <v>0</v>
      </c>
      <c r="Y294" s="9">
        <f t="shared" si="17"/>
        <v>-43561564</v>
      </c>
    </row>
    <row r="295" spans="1:25" x14ac:dyDescent="0.35">
      <c r="A295" s="2" t="s">
        <v>28</v>
      </c>
      <c r="B295" s="2" t="s">
        <v>157</v>
      </c>
      <c r="C295" s="8">
        <v>-4849025</v>
      </c>
      <c r="D295" s="8">
        <v>-444433</v>
      </c>
      <c r="E295" s="8">
        <v>-2742591</v>
      </c>
      <c r="F295" s="8">
        <v>-3700460</v>
      </c>
      <c r="G295" s="8">
        <v>-72105</v>
      </c>
      <c r="H295" s="8">
        <v>-261722</v>
      </c>
      <c r="I295" s="8">
        <v>-555</v>
      </c>
      <c r="J295" s="8">
        <v>-814175</v>
      </c>
      <c r="K295" s="8">
        <v>-4437170</v>
      </c>
      <c r="L295" s="8">
        <v>-604978</v>
      </c>
      <c r="M295" s="10">
        <v>0</v>
      </c>
      <c r="N295" s="8">
        <v>-464561</v>
      </c>
      <c r="O295" s="8">
        <v>-1917335</v>
      </c>
      <c r="P295" s="8">
        <v>-2893329</v>
      </c>
      <c r="Q295" s="8">
        <v>-1396682</v>
      </c>
      <c r="R295" s="10">
        <v>0</v>
      </c>
      <c r="S295" s="8">
        <v>-202872</v>
      </c>
      <c r="T295" s="8">
        <v>-5433746</v>
      </c>
      <c r="U295" s="9">
        <f t="shared" si="15"/>
        <v>-30235739</v>
      </c>
      <c r="V295" s="7"/>
      <c r="W295" s="7"/>
      <c r="X295" s="9">
        <f t="shared" si="16"/>
        <v>0</v>
      </c>
      <c r="Y295" s="9">
        <f t="shared" si="17"/>
        <v>-30235739</v>
      </c>
    </row>
    <row r="296" spans="1:25" x14ac:dyDescent="0.35">
      <c r="A296" s="2" t="s">
        <v>29</v>
      </c>
      <c r="B296" s="2" t="s">
        <v>158</v>
      </c>
      <c r="C296" s="8">
        <v>-4253505</v>
      </c>
      <c r="D296" s="10">
        <v>0</v>
      </c>
      <c r="E296" s="8">
        <v>716608</v>
      </c>
      <c r="F296" s="8">
        <v>-140682105</v>
      </c>
      <c r="G296" s="7"/>
      <c r="H296" s="8">
        <v>-2997870</v>
      </c>
      <c r="I296" s="7"/>
      <c r="J296" s="7"/>
      <c r="K296" s="8">
        <v>-465648860</v>
      </c>
      <c r="L296" s="8">
        <v>-32218163</v>
      </c>
      <c r="M296" s="10">
        <v>0</v>
      </c>
      <c r="N296" s="10">
        <v>0</v>
      </c>
      <c r="O296" s="8">
        <v>-238562959</v>
      </c>
      <c r="P296" s="8">
        <v>-46743103</v>
      </c>
      <c r="Q296" s="8">
        <v>-2693681</v>
      </c>
      <c r="R296" s="8">
        <v>-19274</v>
      </c>
      <c r="S296" s="8">
        <v>-23789751</v>
      </c>
      <c r="T296" s="8">
        <v>-229031214</v>
      </c>
      <c r="U296" s="9">
        <f t="shared" si="15"/>
        <v>-1185923877</v>
      </c>
      <c r="V296" s="7"/>
      <c r="W296" s="7"/>
      <c r="X296" s="9">
        <f t="shared" si="16"/>
        <v>0</v>
      </c>
      <c r="Y296" s="9">
        <f t="shared" si="17"/>
        <v>-1185923877</v>
      </c>
    </row>
    <row r="297" spans="1:25" x14ac:dyDescent="0.35">
      <c r="A297" s="2" t="s">
        <v>69</v>
      </c>
      <c r="B297" s="2" t="s">
        <v>131</v>
      </c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8">
        <v>-891607</v>
      </c>
      <c r="T297" s="7"/>
      <c r="U297" s="9">
        <f t="shared" si="15"/>
        <v>-891607</v>
      </c>
      <c r="V297" s="7"/>
      <c r="W297" s="7"/>
      <c r="X297" s="9">
        <f t="shared" si="16"/>
        <v>0</v>
      </c>
      <c r="Y297" s="9">
        <f t="shared" si="17"/>
        <v>-891607</v>
      </c>
    </row>
    <row r="298" spans="1:25" ht="16" x14ac:dyDescent="0.35">
      <c r="A298" s="2" t="s">
        <v>78</v>
      </c>
      <c r="B298" s="2" t="s">
        <v>159</v>
      </c>
      <c r="C298" s="7"/>
      <c r="D298" s="7"/>
      <c r="E298" s="7"/>
      <c r="F298" s="10">
        <v>0</v>
      </c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9">
        <f t="shared" si="15"/>
        <v>0</v>
      </c>
      <c r="V298" s="7"/>
      <c r="W298" s="7"/>
      <c r="X298" s="9">
        <f t="shared" si="16"/>
        <v>0</v>
      </c>
      <c r="Y298" s="9">
        <f t="shared" si="17"/>
        <v>0</v>
      </c>
    </row>
    <row r="299" spans="1:25" x14ac:dyDescent="0.35">
      <c r="A299" s="2" t="s">
        <v>79</v>
      </c>
      <c r="B299" s="2" t="s">
        <v>160</v>
      </c>
      <c r="C299" s="7"/>
      <c r="D299" s="7"/>
      <c r="E299" s="7"/>
      <c r="F299" s="8">
        <v>-258551</v>
      </c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8">
        <v>-46328</v>
      </c>
      <c r="T299" s="8">
        <v>-152533</v>
      </c>
      <c r="U299" s="9">
        <f t="shared" si="15"/>
        <v>-457412</v>
      </c>
      <c r="V299" s="7"/>
      <c r="W299" s="7"/>
      <c r="X299" s="9">
        <f t="shared" si="16"/>
        <v>0</v>
      </c>
      <c r="Y299" s="9">
        <f t="shared" si="17"/>
        <v>-457412</v>
      </c>
    </row>
    <row r="300" spans="1:25" x14ac:dyDescent="0.35">
      <c r="A300" s="2" t="s">
        <v>80</v>
      </c>
      <c r="B300" s="2" t="s">
        <v>161</v>
      </c>
      <c r="C300" s="7"/>
      <c r="D300" s="7"/>
      <c r="E300" s="7"/>
      <c r="F300" s="8">
        <v>-122592</v>
      </c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8">
        <v>-10170</v>
      </c>
      <c r="T300" s="8">
        <v>-6266</v>
      </c>
      <c r="U300" s="9">
        <f t="shared" si="15"/>
        <v>-139028</v>
      </c>
      <c r="V300" s="7"/>
      <c r="W300" s="7"/>
      <c r="X300" s="9">
        <f t="shared" si="16"/>
        <v>0</v>
      </c>
      <c r="Y300" s="9">
        <f t="shared" si="17"/>
        <v>-139028</v>
      </c>
    </row>
    <row r="301" spans="1:25" x14ac:dyDescent="0.35">
      <c r="A301" s="2" t="s">
        <v>81</v>
      </c>
      <c r="B301" s="2" t="s">
        <v>162</v>
      </c>
      <c r="C301" s="7"/>
      <c r="D301" s="7"/>
      <c r="E301" s="7"/>
      <c r="F301" s="8">
        <v>-1699281</v>
      </c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8">
        <v>-172503</v>
      </c>
      <c r="T301" s="8">
        <v>-642461</v>
      </c>
      <c r="U301" s="9">
        <f t="shared" si="15"/>
        <v>-2514245</v>
      </c>
      <c r="V301" s="7"/>
      <c r="W301" s="7"/>
      <c r="X301" s="9">
        <f t="shared" si="16"/>
        <v>0</v>
      </c>
      <c r="Y301" s="9">
        <f t="shared" si="17"/>
        <v>-2514245</v>
      </c>
    </row>
    <row r="302" spans="1:25" x14ac:dyDescent="0.35">
      <c r="A302" s="2" t="s">
        <v>70</v>
      </c>
      <c r="B302" s="2" t="s">
        <v>132</v>
      </c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8">
        <v>-527788</v>
      </c>
      <c r="T302" s="7"/>
      <c r="U302" s="9">
        <f t="shared" si="15"/>
        <v>-527788</v>
      </c>
      <c r="V302" s="7"/>
      <c r="W302" s="7"/>
      <c r="X302" s="9">
        <f t="shared" si="16"/>
        <v>0</v>
      </c>
      <c r="Y302" s="9">
        <f t="shared" si="17"/>
        <v>-527788</v>
      </c>
    </row>
    <row r="303" spans="1:25" x14ac:dyDescent="0.35">
      <c r="A303" s="2" t="s">
        <v>71</v>
      </c>
      <c r="B303" s="2" t="s">
        <v>133</v>
      </c>
      <c r="C303" s="7"/>
      <c r="D303" s="7"/>
      <c r="E303" s="7"/>
      <c r="F303" s="8">
        <v>-1711340</v>
      </c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8">
        <v>-141047</v>
      </c>
      <c r="T303" s="8">
        <v>-575148</v>
      </c>
      <c r="U303" s="9">
        <f t="shared" si="15"/>
        <v>-2427535</v>
      </c>
      <c r="V303" s="7"/>
      <c r="W303" s="7"/>
      <c r="X303" s="9">
        <f t="shared" si="16"/>
        <v>0</v>
      </c>
      <c r="Y303" s="9">
        <f t="shared" si="17"/>
        <v>-2427535</v>
      </c>
    </row>
    <row r="304" spans="1:25" x14ac:dyDescent="0.35">
      <c r="A304" s="2" t="s">
        <v>82</v>
      </c>
      <c r="B304" s="2" t="s">
        <v>163</v>
      </c>
      <c r="C304" s="7"/>
      <c r="D304" s="7"/>
      <c r="E304" s="7"/>
      <c r="F304" s="10">
        <v>0</v>
      </c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10">
        <v>0</v>
      </c>
      <c r="U304" s="9">
        <f t="shared" si="15"/>
        <v>0</v>
      </c>
      <c r="V304" s="7"/>
      <c r="W304" s="7"/>
      <c r="X304" s="9">
        <f t="shared" si="16"/>
        <v>0</v>
      </c>
      <c r="Y304" s="9">
        <f t="shared" si="17"/>
        <v>0</v>
      </c>
    </row>
    <row r="305" spans="1:25" x14ac:dyDescent="0.35">
      <c r="A305" s="2" t="s">
        <v>83</v>
      </c>
      <c r="B305" s="2" t="s">
        <v>164</v>
      </c>
      <c r="C305" s="7"/>
      <c r="D305" s="7"/>
      <c r="E305" s="7"/>
      <c r="F305" s="7"/>
      <c r="G305" s="7"/>
      <c r="H305" s="7"/>
      <c r="I305" s="7"/>
      <c r="J305" s="8">
        <v>-6951</v>
      </c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9">
        <f t="shared" si="15"/>
        <v>-6951</v>
      </c>
      <c r="V305" s="7"/>
      <c r="W305" s="7"/>
      <c r="X305" s="9">
        <f t="shared" si="16"/>
        <v>0</v>
      </c>
      <c r="Y305" s="9">
        <f t="shared" si="17"/>
        <v>-6951</v>
      </c>
    </row>
    <row r="306" spans="1:25" x14ac:dyDescent="0.35">
      <c r="A306" s="2" t="s">
        <v>72</v>
      </c>
      <c r="B306" s="2" t="s">
        <v>134</v>
      </c>
      <c r="C306" s="7"/>
      <c r="D306" s="10">
        <v>0</v>
      </c>
      <c r="E306" s="7"/>
      <c r="F306" s="10">
        <v>0</v>
      </c>
      <c r="G306" s="7"/>
      <c r="H306" s="7"/>
      <c r="I306" s="7"/>
      <c r="J306" s="8">
        <v>-4176084</v>
      </c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9">
        <f t="shared" si="15"/>
        <v>-4176084</v>
      </c>
      <c r="V306" s="7"/>
      <c r="W306" s="7"/>
      <c r="X306" s="9">
        <f t="shared" si="16"/>
        <v>0</v>
      </c>
      <c r="Y306" s="9">
        <f t="shared" si="17"/>
        <v>-4176084</v>
      </c>
    </row>
    <row r="307" spans="1:25" x14ac:dyDescent="0.35">
      <c r="A307" s="2" t="s">
        <v>84</v>
      </c>
      <c r="B307" s="2" t="s">
        <v>165</v>
      </c>
      <c r="C307" s="7"/>
      <c r="D307" s="10">
        <v>0</v>
      </c>
      <c r="E307" s="7"/>
      <c r="F307" s="10">
        <v>0</v>
      </c>
      <c r="G307" s="7"/>
      <c r="H307" s="7"/>
      <c r="I307" s="7"/>
      <c r="J307" s="8">
        <v>-763391</v>
      </c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9">
        <f t="shared" si="15"/>
        <v>-763391</v>
      </c>
      <c r="V307" s="7"/>
      <c r="W307" s="7"/>
      <c r="X307" s="9">
        <f t="shared" si="16"/>
        <v>0</v>
      </c>
      <c r="Y307" s="9">
        <f t="shared" si="17"/>
        <v>-763391</v>
      </c>
    </row>
    <row r="308" spans="1:25" x14ac:dyDescent="0.35">
      <c r="A308" s="2" t="s">
        <v>85</v>
      </c>
      <c r="B308" s="2" t="s">
        <v>166</v>
      </c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9"/>
      <c r="V308" s="7"/>
      <c r="W308" s="7"/>
      <c r="X308" s="9"/>
      <c r="Y308" s="9"/>
    </row>
    <row r="309" spans="1:25" x14ac:dyDescent="0.35">
      <c r="A309" s="2" t="s">
        <v>86</v>
      </c>
      <c r="B309" s="2" t="s">
        <v>167</v>
      </c>
      <c r="C309" s="7"/>
      <c r="D309" s="7"/>
      <c r="E309" s="7"/>
      <c r="F309" s="8">
        <v>-122592</v>
      </c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8">
        <v>-10170</v>
      </c>
      <c r="T309" s="8">
        <v>-6266</v>
      </c>
      <c r="U309" s="9">
        <f t="shared" si="15"/>
        <v>-139028</v>
      </c>
      <c r="V309" s="7"/>
      <c r="W309" s="7"/>
      <c r="X309" s="9">
        <f t="shared" si="16"/>
        <v>0</v>
      </c>
      <c r="Y309" s="9">
        <f t="shared" si="17"/>
        <v>-139028</v>
      </c>
    </row>
    <row r="310" spans="1:25" x14ac:dyDescent="0.35">
      <c r="A310" s="2" t="s">
        <v>87</v>
      </c>
      <c r="B310" s="2" t="s">
        <v>168</v>
      </c>
      <c r="C310" s="7"/>
      <c r="D310" s="7"/>
      <c r="E310" s="7"/>
      <c r="F310" s="10">
        <v>0</v>
      </c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10">
        <v>0</v>
      </c>
      <c r="U310" s="9">
        <f t="shared" si="15"/>
        <v>0</v>
      </c>
      <c r="V310" s="7"/>
      <c r="W310" s="7"/>
      <c r="X310" s="9">
        <f t="shared" si="16"/>
        <v>0</v>
      </c>
      <c r="Y310" s="9">
        <f t="shared" si="17"/>
        <v>0</v>
      </c>
    </row>
    <row r="311" spans="1:25" x14ac:dyDescent="0.35">
      <c r="A311" s="2" t="s">
        <v>94</v>
      </c>
      <c r="B311" s="2" t="s">
        <v>213</v>
      </c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9"/>
      <c r="V311" s="7"/>
      <c r="W311" s="7"/>
      <c r="X311" s="9"/>
      <c r="Y311" s="9"/>
    </row>
    <row r="312" spans="1:25" x14ac:dyDescent="0.35">
      <c r="A312" s="2" t="s">
        <v>95</v>
      </c>
      <c r="B312" s="2" t="s">
        <v>214</v>
      </c>
      <c r="C312" s="8">
        <v>-346634</v>
      </c>
      <c r="D312" s="10">
        <v>0</v>
      </c>
      <c r="E312" s="7"/>
      <c r="F312" s="8">
        <v>-3469550</v>
      </c>
      <c r="G312" s="7"/>
      <c r="H312" s="10">
        <v>0</v>
      </c>
      <c r="I312" s="10">
        <v>0</v>
      </c>
      <c r="J312" s="8">
        <v>-1073193</v>
      </c>
      <c r="K312" s="7"/>
      <c r="L312" s="10">
        <v>0</v>
      </c>
      <c r="M312" s="10">
        <v>0</v>
      </c>
      <c r="N312" s="7"/>
      <c r="O312" s="8">
        <v>-755398</v>
      </c>
      <c r="P312" s="10">
        <v>0</v>
      </c>
      <c r="Q312" s="8">
        <v>1553578</v>
      </c>
      <c r="R312" s="8">
        <v>-9099651</v>
      </c>
      <c r="S312" s="8">
        <v>-614183</v>
      </c>
      <c r="T312" s="8">
        <v>-4803230</v>
      </c>
      <c r="U312" s="9">
        <f t="shared" si="15"/>
        <v>-18608261</v>
      </c>
      <c r="V312" s="7"/>
      <c r="W312" s="10">
        <v>0</v>
      </c>
      <c r="X312" s="9">
        <f t="shared" si="16"/>
        <v>0</v>
      </c>
      <c r="Y312" s="9">
        <f t="shared" si="17"/>
        <v>-18608261</v>
      </c>
    </row>
    <row r="313" spans="1:25" x14ac:dyDescent="0.35">
      <c r="A313" s="2" t="s">
        <v>96</v>
      </c>
      <c r="B313" s="2" t="s">
        <v>215</v>
      </c>
      <c r="C313" s="8">
        <v>-35747880</v>
      </c>
      <c r="D313" s="8">
        <v>-234882944</v>
      </c>
      <c r="E313" s="7"/>
      <c r="F313" s="8">
        <v>-926603663</v>
      </c>
      <c r="G313" s="8">
        <v>-56724498</v>
      </c>
      <c r="H313" s="8">
        <v>-3259592</v>
      </c>
      <c r="I313" s="8">
        <v>-6076875</v>
      </c>
      <c r="J313" s="8">
        <v>-280697798</v>
      </c>
      <c r="K313" s="8">
        <v>-1310530435</v>
      </c>
      <c r="L313" s="8">
        <v>-60315161</v>
      </c>
      <c r="M313" s="8">
        <v>-141347087</v>
      </c>
      <c r="N313" s="7"/>
      <c r="O313" s="8">
        <v>-495047511</v>
      </c>
      <c r="P313" s="8">
        <v>-117765474</v>
      </c>
      <c r="Q313" s="8">
        <v>568082974</v>
      </c>
      <c r="R313" s="8">
        <v>-138366510</v>
      </c>
      <c r="S313" s="8">
        <v>-158877497</v>
      </c>
      <c r="T313" s="8">
        <v>-797398435</v>
      </c>
      <c r="U313" s="9">
        <f t="shared" si="15"/>
        <v>-4195558386</v>
      </c>
      <c r="V313" s="8">
        <v>-716832</v>
      </c>
      <c r="W313" s="8">
        <v>-45538820</v>
      </c>
      <c r="X313" s="9">
        <f t="shared" si="16"/>
        <v>-46255652</v>
      </c>
      <c r="Y313" s="9">
        <f t="shared" si="17"/>
        <v>-4241814038</v>
      </c>
    </row>
    <row r="314" spans="1:25" ht="16" x14ac:dyDescent="0.35">
      <c r="A314" s="2" t="s">
        <v>68</v>
      </c>
      <c r="B314" s="2" t="s">
        <v>216</v>
      </c>
      <c r="C314" s="7"/>
      <c r="D314" s="10">
        <v>0</v>
      </c>
      <c r="E314" s="7"/>
      <c r="F314" s="10">
        <v>0</v>
      </c>
      <c r="G314" s="7"/>
      <c r="H314" s="7"/>
      <c r="I314" s="7"/>
      <c r="J314" s="7"/>
      <c r="K314" s="7"/>
      <c r="L314" s="7"/>
      <c r="M314" s="10">
        <v>0</v>
      </c>
      <c r="N314" s="7"/>
      <c r="O314" s="7"/>
      <c r="P314" s="7"/>
      <c r="Q314" s="7"/>
      <c r="R314" s="10">
        <v>0</v>
      </c>
      <c r="S314" s="7"/>
      <c r="T314" s="10">
        <v>0</v>
      </c>
      <c r="U314" s="9">
        <f t="shared" ref="U314:U330" si="18">SUM(C314:T314)</f>
        <v>0</v>
      </c>
      <c r="V314" s="7"/>
      <c r="W314" s="8">
        <v>-225196</v>
      </c>
      <c r="X314" s="9">
        <f t="shared" ref="X314:X330" si="19">SUM(V314:W314)</f>
        <v>-225196</v>
      </c>
      <c r="Y314" s="9">
        <f t="shared" ref="Y314:Y330" si="20">U314+X314</f>
        <v>-225196</v>
      </c>
    </row>
    <row r="315" spans="1:25" x14ac:dyDescent="0.35">
      <c r="A315" s="2" t="s">
        <v>11</v>
      </c>
      <c r="B315" s="2" t="s">
        <v>135</v>
      </c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9"/>
      <c r="V315" s="7"/>
      <c r="W315" s="7"/>
      <c r="X315" s="9"/>
      <c r="Y315" s="9"/>
    </row>
    <row r="316" spans="1:25" x14ac:dyDescent="0.35">
      <c r="A316" s="2" t="s">
        <v>12</v>
      </c>
      <c r="B316" s="2" t="s">
        <v>136</v>
      </c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9">
        <f t="shared" si="18"/>
        <v>0</v>
      </c>
      <c r="V316" s="7"/>
      <c r="W316" s="7"/>
      <c r="X316" s="9">
        <f t="shared" si="19"/>
        <v>0</v>
      </c>
      <c r="Y316" s="9">
        <f t="shared" si="20"/>
        <v>0</v>
      </c>
    </row>
    <row r="317" spans="1:25" x14ac:dyDescent="0.35">
      <c r="A317" s="2" t="s">
        <v>30</v>
      </c>
      <c r="B317" s="2" t="s">
        <v>169</v>
      </c>
      <c r="C317" s="7"/>
      <c r="D317" s="10">
        <v>0</v>
      </c>
      <c r="E317" s="7"/>
      <c r="F317" s="10">
        <v>0</v>
      </c>
      <c r="G317" s="7"/>
      <c r="H317" s="7"/>
      <c r="I317" s="7"/>
      <c r="J317" s="7"/>
      <c r="K317" s="7"/>
      <c r="L317" s="7"/>
      <c r="M317" s="10">
        <v>0</v>
      </c>
      <c r="N317" s="7"/>
      <c r="O317" s="7"/>
      <c r="P317" s="7"/>
      <c r="Q317" s="7"/>
      <c r="R317" s="10">
        <v>0</v>
      </c>
      <c r="S317" s="7"/>
      <c r="T317" s="10">
        <v>0</v>
      </c>
      <c r="U317" s="9">
        <f t="shared" si="18"/>
        <v>0</v>
      </c>
      <c r="V317" s="7"/>
      <c r="W317" s="7"/>
      <c r="X317" s="9">
        <f t="shared" si="19"/>
        <v>0</v>
      </c>
      <c r="Y317" s="9">
        <f t="shared" si="20"/>
        <v>0</v>
      </c>
    </row>
    <row r="318" spans="1:25" x14ac:dyDescent="0.35">
      <c r="A318" s="2" t="s">
        <v>31</v>
      </c>
      <c r="B318" s="2" t="s">
        <v>170</v>
      </c>
      <c r="C318" s="7"/>
      <c r="D318" s="10">
        <v>0</v>
      </c>
      <c r="E318" s="7"/>
      <c r="F318" s="10">
        <v>0</v>
      </c>
      <c r="G318" s="7"/>
      <c r="H318" s="7"/>
      <c r="I318" s="7"/>
      <c r="J318" s="7"/>
      <c r="K318" s="7"/>
      <c r="L318" s="7"/>
      <c r="M318" s="10">
        <v>0</v>
      </c>
      <c r="N318" s="7"/>
      <c r="O318" s="7"/>
      <c r="P318" s="7"/>
      <c r="Q318" s="7"/>
      <c r="R318" s="10">
        <v>0</v>
      </c>
      <c r="S318" s="7"/>
      <c r="T318" s="10">
        <v>0</v>
      </c>
      <c r="U318" s="9">
        <f t="shared" si="18"/>
        <v>0</v>
      </c>
      <c r="V318" s="7"/>
      <c r="W318" s="7"/>
      <c r="X318" s="9">
        <f t="shared" si="19"/>
        <v>0</v>
      </c>
      <c r="Y318" s="9">
        <f t="shared" si="20"/>
        <v>0</v>
      </c>
    </row>
    <row r="319" spans="1:25" x14ac:dyDescent="0.35">
      <c r="A319" s="2" t="s">
        <v>13</v>
      </c>
      <c r="B319" s="2" t="s">
        <v>137</v>
      </c>
      <c r="C319" s="7"/>
      <c r="D319" s="10">
        <v>0</v>
      </c>
      <c r="E319" s="7"/>
      <c r="F319" s="10">
        <v>0</v>
      </c>
      <c r="G319" s="7"/>
      <c r="H319" s="7"/>
      <c r="I319" s="7"/>
      <c r="J319" s="7"/>
      <c r="K319" s="7"/>
      <c r="L319" s="7"/>
      <c r="M319" s="10">
        <v>0</v>
      </c>
      <c r="N319" s="7"/>
      <c r="O319" s="7"/>
      <c r="P319" s="7"/>
      <c r="Q319" s="7"/>
      <c r="R319" s="10">
        <v>0</v>
      </c>
      <c r="S319" s="7"/>
      <c r="T319" s="10">
        <v>0</v>
      </c>
      <c r="U319" s="9">
        <f t="shared" si="18"/>
        <v>0</v>
      </c>
      <c r="V319" s="7"/>
      <c r="W319" s="8">
        <v>-225196</v>
      </c>
      <c r="X319" s="9">
        <f t="shared" si="19"/>
        <v>-225196</v>
      </c>
      <c r="Y319" s="9">
        <f t="shared" si="20"/>
        <v>-225196</v>
      </c>
    </row>
    <row r="320" spans="1:25" x14ac:dyDescent="0.35">
      <c r="A320" s="2" t="s">
        <v>73</v>
      </c>
      <c r="B320" s="2" t="s">
        <v>138</v>
      </c>
      <c r="C320" s="7"/>
      <c r="D320" s="7"/>
      <c r="E320" s="7"/>
      <c r="F320" s="10">
        <v>0</v>
      </c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10">
        <v>0</v>
      </c>
      <c r="U320" s="9">
        <f t="shared" si="18"/>
        <v>0</v>
      </c>
      <c r="V320" s="7"/>
      <c r="W320" s="7"/>
      <c r="X320" s="9">
        <f t="shared" si="19"/>
        <v>0</v>
      </c>
      <c r="Y320" s="9">
        <f t="shared" si="20"/>
        <v>0</v>
      </c>
    </row>
    <row r="321" spans="1:25" x14ac:dyDescent="0.35">
      <c r="A321" s="2" t="s">
        <v>88</v>
      </c>
      <c r="B321" s="2" t="s">
        <v>171</v>
      </c>
      <c r="C321" s="7"/>
      <c r="D321" s="7"/>
      <c r="E321" s="7"/>
      <c r="F321" s="10">
        <v>0</v>
      </c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10">
        <v>0</v>
      </c>
      <c r="U321" s="9">
        <f t="shared" si="18"/>
        <v>0</v>
      </c>
      <c r="V321" s="7"/>
      <c r="W321" s="7"/>
      <c r="X321" s="9">
        <f t="shared" si="19"/>
        <v>0</v>
      </c>
      <c r="Y321" s="9">
        <f t="shared" si="20"/>
        <v>0</v>
      </c>
    </row>
    <row r="322" spans="1:25" x14ac:dyDescent="0.35">
      <c r="A322" s="2" t="s">
        <v>89</v>
      </c>
      <c r="B322" s="2" t="s">
        <v>172</v>
      </c>
      <c r="C322" s="7"/>
      <c r="D322" s="7"/>
      <c r="E322" s="7"/>
      <c r="F322" s="10">
        <v>0</v>
      </c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10">
        <v>0</v>
      </c>
      <c r="U322" s="9">
        <f t="shared" si="18"/>
        <v>0</v>
      </c>
      <c r="V322" s="7"/>
      <c r="W322" s="7"/>
      <c r="X322" s="9">
        <f t="shared" si="19"/>
        <v>0</v>
      </c>
      <c r="Y322" s="9">
        <f t="shared" si="20"/>
        <v>0</v>
      </c>
    </row>
    <row r="323" spans="1:25" ht="16" x14ac:dyDescent="0.35">
      <c r="A323" s="2" t="s">
        <v>74</v>
      </c>
      <c r="B323" s="2" t="s">
        <v>139</v>
      </c>
      <c r="C323" s="7"/>
      <c r="D323" s="7"/>
      <c r="E323" s="7"/>
      <c r="F323" s="10">
        <v>0</v>
      </c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10">
        <v>0</v>
      </c>
      <c r="U323" s="9">
        <f t="shared" si="18"/>
        <v>0</v>
      </c>
      <c r="V323" s="7"/>
      <c r="W323" s="7"/>
      <c r="X323" s="9">
        <f t="shared" si="19"/>
        <v>0</v>
      </c>
      <c r="Y323" s="9">
        <f t="shared" si="20"/>
        <v>0</v>
      </c>
    </row>
    <row r="324" spans="1:25" x14ac:dyDescent="0.35">
      <c r="A324" s="2" t="s">
        <v>75</v>
      </c>
      <c r="B324" s="2" t="s">
        <v>140</v>
      </c>
      <c r="C324" s="7"/>
      <c r="D324" s="7"/>
      <c r="E324" s="7"/>
      <c r="F324" s="10">
        <v>0</v>
      </c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10">
        <v>0</v>
      </c>
      <c r="U324" s="9">
        <f t="shared" si="18"/>
        <v>0</v>
      </c>
      <c r="V324" s="7"/>
      <c r="W324" s="7"/>
      <c r="X324" s="9">
        <f t="shared" si="19"/>
        <v>0</v>
      </c>
      <c r="Y324" s="9">
        <f t="shared" si="20"/>
        <v>0</v>
      </c>
    </row>
    <row r="325" spans="1:25" x14ac:dyDescent="0.35">
      <c r="A325" s="2" t="s">
        <v>76</v>
      </c>
      <c r="B325" s="2" t="s">
        <v>141</v>
      </c>
      <c r="C325" s="7"/>
      <c r="D325" s="7"/>
      <c r="E325" s="7"/>
      <c r="F325" s="10">
        <v>0</v>
      </c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10">
        <v>0</v>
      </c>
      <c r="U325" s="9">
        <f t="shared" si="18"/>
        <v>0</v>
      </c>
      <c r="V325" s="7"/>
      <c r="W325" s="7"/>
      <c r="X325" s="9">
        <f t="shared" si="19"/>
        <v>0</v>
      </c>
      <c r="Y325" s="9">
        <f t="shared" si="20"/>
        <v>0</v>
      </c>
    </row>
    <row r="326" spans="1:25" x14ac:dyDescent="0.35">
      <c r="A326" s="2" t="s">
        <v>90</v>
      </c>
      <c r="B326" s="2" t="s">
        <v>173</v>
      </c>
      <c r="C326" s="7"/>
      <c r="D326" s="7"/>
      <c r="E326" s="7"/>
      <c r="F326" s="10">
        <v>0</v>
      </c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10">
        <v>0</v>
      </c>
      <c r="U326" s="9">
        <f t="shared" si="18"/>
        <v>0</v>
      </c>
      <c r="V326" s="7"/>
      <c r="W326" s="7"/>
      <c r="X326" s="9">
        <f t="shared" si="19"/>
        <v>0</v>
      </c>
      <c r="Y326" s="9">
        <f t="shared" si="20"/>
        <v>0</v>
      </c>
    </row>
    <row r="327" spans="1:25" x14ac:dyDescent="0.35">
      <c r="A327" s="2" t="s">
        <v>91</v>
      </c>
      <c r="B327" s="2" t="s">
        <v>174</v>
      </c>
      <c r="C327" s="7"/>
      <c r="D327" s="7"/>
      <c r="E327" s="7"/>
      <c r="F327" s="10">
        <v>0</v>
      </c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10">
        <v>0</v>
      </c>
      <c r="U327" s="9">
        <f t="shared" si="18"/>
        <v>0</v>
      </c>
      <c r="V327" s="7"/>
      <c r="W327" s="7"/>
      <c r="X327" s="9">
        <f t="shared" si="19"/>
        <v>0</v>
      </c>
      <c r="Y327" s="9">
        <f t="shared" si="20"/>
        <v>0</v>
      </c>
    </row>
    <row r="328" spans="1:25" x14ac:dyDescent="0.35">
      <c r="A328" s="2" t="s">
        <v>92</v>
      </c>
      <c r="B328" s="2" t="s">
        <v>175</v>
      </c>
      <c r="C328" s="7"/>
      <c r="D328" s="7"/>
      <c r="E328" s="7"/>
      <c r="F328" s="10">
        <v>0</v>
      </c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10">
        <v>0</v>
      </c>
      <c r="U328" s="9">
        <f t="shared" si="18"/>
        <v>0</v>
      </c>
      <c r="V328" s="7"/>
      <c r="W328" s="7"/>
      <c r="X328" s="9">
        <f t="shared" si="19"/>
        <v>0</v>
      </c>
      <c r="Y328" s="9">
        <f t="shared" si="20"/>
        <v>0</v>
      </c>
    </row>
    <row r="329" spans="1:25" x14ac:dyDescent="0.35">
      <c r="A329" s="2" t="s">
        <v>77</v>
      </c>
      <c r="B329" s="2" t="s">
        <v>142</v>
      </c>
      <c r="C329" s="7"/>
      <c r="D329" s="10">
        <v>0</v>
      </c>
      <c r="E329" s="7"/>
      <c r="F329" s="10">
        <v>0</v>
      </c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10">
        <v>0</v>
      </c>
      <c r="U329" s="9">
        <f t="shared" si="18"/>
        <v>0</v>
      </c>
      <c r="V329" s="7"/>
      <c r="W329" s="7"/>
      <c r="X329" s="9">
        <f t="shared" si="19"/>
        <v>0</v>
      </c>
      <c r="Y329" s="9">
        <f t="shared" si="20"/>
        <v>0</v>
      </c>
    </row>
    <row r="330" spans="1:25" x14ac:dyDescent="0.35">
      <c r="A330" s="2" t="s">
        <v>93</v>
      </c>
      <c r="B330" s="2" t="s">
        <v>176</v>
      </c>
      <c r="C330" s="7"/>
      <c r="D330" s="10">
        <v>0</v>
      </c>
      <c r="E330" s="7"/>
      <c r="F330" s="10">
        <v>0</v>
      </c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10">
        <v>0</v>
      </c>
      <c r="U330" s="9">
        <f t="shared" si="18"/>
        <v>0</v>
      </c>
      <c r="V330" s="7"/>
      <c r="W330" s="7"/>
      <c r="X330" s="9">
        <f t="shared" si="19"/>
        <v>0</v>
      </c>
      <c r="Y330" s="9">
        <f t="shared" si="20"/>
        <v>0</v>
      </c>
    </row>
    <row r="331" spans="1:25" x14ac:dyDescent="0.35">
      <c r="A331" s="16"/>
      <c r="B331" s="16"/>
    </row>
    <row r="332" spans="1:25" ht="10.5" x14ac:dyDescent="0.25">
      <c r="A332" s="19" t="s">
        <v>333</v>
      </c>
      <c r="B332" s="19" t="s">
        <v>334</v>
      </c>
      <c r="Q332" s="19"/>
      <c r="U332" s="20"/>
      <c r="X332" s="20"/>
      <c r="Y332" s="20"/>
    </row>
    <row r="333" spans="1:25" x14ac:dyDescent="0.35">
      <c r="A333" s="2"/>
      <c r="B333" s="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1"/>
      <c r="V333" s="22"/>
      <c r="W333" s="22"/>
      <c r="X333" s="21"/>
      <c r="Y333" s="21"/>
    </row>
    <row r="334" spans="1:25" x14ac:dyDescent="0.35">
      <c r="A334" s="2" t="s">
        <v>228</v>
      </c>
      <c r="B334" s="2" t="s">
        <v>229</v>
      </c>
      <c r="C334" s="7">
        <f>C10+C29+C48+C67+C86+C105+C112</f>
        <v>0</v>
      </c>
      <c r="D334" s="7">
        <f t="shared" ref="D334:T337" si="21">D10+D29+D48+D67+D86+D105+D112</f>
        <v>0</v>
      </c>
      <c r="E334" s="7">
        <f t="shared" si="21"/>
        <v>-2265667</v>
      </c>
      <c r="F334" s="7">
        <f t="shared" si="21"/>
        <v>0</v>
      </c>
      <c r="G334" s="7">
        <f t="shared" si="21"/>
        <v>0</v>
      </c>
      <c r="H334" s="7">
        <f t="shared" si="21"/>
        <v>0</v>
      </c>
      <c r="I334" s="7">
        <f t="shared" si="21"/>
        <v>0</v>
      </c>
      <c r="J334" s="7">
        <f t="shared" si="21"/>
        <v>0</v>
      </c>
      <c r="K334" s="7">
        <f t="shared" si="21"/>
        <v>0</v>
      </c>
      <c r="L334" s="7">
        <f t="shared" si="21"/>
        <v>0</v>
      </c>
      <c r="M334" s="7">
        <f t="shared" si="21"/>
        <v>0</v>
      </c>
      <c r="N334" s="7">
        <f t="shared" si="21"/>
        <v>-417500</v>
      </c>
      <c r="O334" s="7">
        <f t="shared" si="21"/>
        <v>0</v>
      </c>
      <c r="P334" s="7">
        <f t="shared" si="21"/>
        <v>0</v>
      </c>
      <c r="Q334" s="7">
        <f t="shared" si="21"/>
        <v>0</v>
      </c>
      <c r="R334" s="7">
        <f t="shared" si="21"/>
        <v>0</v>
      </c>
      <c r="S334" s="7">
        <f t="shared" si="21"/>
        <v>0</v>
      </c>
      <c r="T334" s="7">
        <f t="shared" si="21"/>
        <v>0</v>
      </c>
      <c r="U334" s="21">
        <f>SUM(C334:T334)</f>
        <v>-2683167</v>
      </c>
      <c r="V334" s="7">
        <f t="shared" ref="V334:W334" si="22">V10+V29+V48+V67+V86+V105+V112</f>
        <v>0</v>
      </c>
      <c r="W334" s="7">
        <f t="shared" si="22"/>
        <v>0</v>
      </c>
      <c r="X334" s="21">
        <f>V334+W334</f>
        <v>0</v>
      </c>
      <c r="Y334" s="21">
        <f>U334+X334</f>
        <v>-2683167</v>
      </c>
    </row>
    <row r="335" spans="1:25" x14ac:dyDescent="0.35">
      <c r="A335" s="2" t="s">
        <v>230</v>
      </c>
      <c r="B335" s="2" t="s">
        <v>231</v>
      </c>
      <c r="C335" s="22">
        <f t="shared" ref="C335:R337" si="23">C11+C30+C49+C68+C87+C106+C113</f>
        <v>0</v>
      </c>
      <c r="D335" s="22">
        <f t="shared" si="23"/>
        <v>0</v>
      </c>
      <c r="E335" s="22">
        <f t="shared" si="23"/>
        <v>0</v>
      </c>
      <c r="F335" s="22">
        <f t="shared" si="23"/>
        <v>0</v>
      </c>
      <c r="G335" s="22">
        <f t="shared" si="23"/>
        <v>0</v>
      </c>
      <c r="H335" s="22">
        <f t="shared" si="23"/>
        <v>0</v>
      </c>
      <c r="I335" s="22">
        <f t="shared" si="23"/>
        <v>0</v>
      </c>
      <c r="J335" s="22">
        <f t="shared" si="23"/>
        <v>0</v>
      </c>
      <c r="K335" s="22">
        <f t="shared" si="23"/>
        <v>0</v>
      </c>
      <c r="L335" s="22">
        <f t="shared" si="23"/>
        <v>0</v>
      </c>
      <c r="M335" s="22">
        <f t="shared" si="23"/>
        <v>0</v>
      </c>
      <c r="N335" s="22">
        <f t="shared" si="23"/>
        <v>0</v>
      </c>
      <c r="O335" s="22">
        <f t="shared" si="23"/>
        <v>0</v>
      </c>
      <c r="P335" s="22">
        <f t="shared" si="23"/>
        <v>0</v>
      </c>
      <c r="Q335" s="22">
        <f t="shared" si="23"/>
        <v>0</v>
      </c>
      <c r="R335" s="22">
        <f t="shared" si="23"/>
        <v>0</v>
      </c>
      <c r="S335" s="22">
        <f t="shared" si="21"/>
        <v>0</v>
      </c>
      <c r="T335" s="22">
        <f t="shared" si="21"/>
        <v>0</v>
      </c>
      <c r="U335" s="21">
        <f t="shared" ref="U335:U387" si="24">SUM(C335:T335)</f>
        <v>0</v>
      </c>
      <c r="V335" s="22">
        <f t="shared" ref="V335:W335" si="25">V11+V30+V49+V68+V87+V106+V113</f>
        <v>0</v>
      </c>
      <c r="W335" s="22">
        <f t="shared" si="25"/>
        <v>0</v>
      </c>
      <c r="X335" s="21">
        <f t="shared" ref="X335:X387" si="26">V335+W335</f>
        <v>0</v>
      </c>
      <c r="Y335" s="21">
        <f t="shared" ref="Y335:Y387" si="27">U335+X335</f>
        <v>0</v>
      </c>
    </row>
    <row r="336" spans="1:25" x14ac:dyDescent="0.35">
      <c r="A336" s="2" t="s">
        <v>232</v>
      </c>
      <c r="B336" s="2" t="s">
        <v>233</v>
      </c>
      <c r="C336" s="22">
        <f t="shared" si="23"/>
        <v>0</v>
      </c>
      <c r="D336" s="22">
        <f t="shared" si="21"/>
        <v>0</v>
      </c>
      <c r="E336" s="22">
        <f t="shared" si="21"/>
        <v>0</v>
      </c>
      <c r="F336" s="22">
        <f t="shared" si="21"/>
        <v>0</v>
      </c>
      <c r="G336" s="22">
        <f t="shared" si="21"/>
        <v>0</v>
      </c>
      <c r="H336" s="22">
        <f t="shared" si="21"/>
        <v>0</v>
      </c>
      <c r="I336" s="22">
        <f t="shared" si="21"/>
        <v>0</v>
      </c>
      <c r="J336" s="22">
        <f t="shared" si="21"/>
        <v>0</v>
      </c>
      <c r="K336" s="22">
        <f t="shared" si="21"/>
        <v>0</v>
      </c>
      <c r="L336" s="22">
        <f t="shared" si="21"/>
        <v>0</v>
      </c>
      <c r="M336" s="22">
        <f t="shared" si="21"/>
        <v>0</v>
      </c>
      <c r="N336" s="22">
        <f t="shared" si="21"/>
        <v>0</v>
      </c>
      <c r="O336" s="22">
        <f t="shared" si="21"/>
        <v>0</v>
      </c>
      <c r="P336" s="22">
        <f t="shared" si="21"/>
        <v>0</v>
      </c>
      <c r="Q336" s="22">
        <f t="shared" si="21"/>
        <v>0</v>
      </c>
      <c r="R336" s="22">
        <f t="shared" si="21"/>
        <v>0</v>
      </c>
      <c r="S336" s="22">
        <f t="shared" si="21"/>
        <v>0</v>
      </c>
      <c r="T336" s="22">
        <f t="shared" si="21"/>
        <v>0</v>
      </c>
      <c r="U336" s="21">
        <f t="shared" si="24"/>
        <v>0</v>
      </c>
      <c r="V336" s="22">
        <f t="shared" ref="V336:W336" si="28">V12+V31+V50+V69+V88+V107+V114</f>
        <v>0</v>
      </c>
      <c r="W336" s="22">
        <f t="shared" si="28"/>
        <v>0</v>
      </c>
      <c r="X336" s="21">
        <f t="shared" si="26"/>
        <v>0</v>
      </c>
      <c r="Y336" s="21">
        <f t="shared" si="27"/>
        <v>0</v>
      </c>
    </row>
    <row r="337" spans="1:25" x14ac:dyDescent="0.35">
      <c r="A337" s="2" t="s">
        <v>234</v>
      </c>
      <c r="B337" s="2" t="s">
        <v>235</v>
      </c>
      <c r="C337" s="22">
        <f t="shared" si="23"/>
        <v>0</v>
      </c>
      <c r="D337" s="22">
        <f t="shared" si="21"/>
        <v>0</v>
      </c>
      <c r="E337" s="22">
        <f t="shared" si="21"/>
        <v>0</v>
      </c>
      <c r="F337" s="22">
        <f t="shared" si="21"/>
        <v>0</v>
      </c>
      <c r="G337" s="22">
        <f t="shared" si="21"/>
        <v>0</v>
      </c>
      <c r="H337" s="22">
        <f t="shared" si="21"/>
        <v>0</v>
      </c>
      <c r="I337" s="22">
        <f t="shared" si="21"/>
        <v>0</v>
      </c>
      <c r="J337" s="22">
        <f t="shared" si="21"/>
        <v>0</v>
      </c>
      <c r="K337" s="22">
        <f t="shared" si="21"/>
        <v>0</v>
      </c>
      <c r="L337" s="22">
        <f t="shared" si="21"/>
        <v>0</v>
      </c>
      <c r="M337" s="22">
        <f t="shared" si="21"/>
        <v>0</v>
      </c>
      <c r="N337" s="22">
        <f t="shared" si="21"/>
        <v>0</v>
      </c>
      <c r="O337" s="22">
        <f t="shared" si="21"/>
        <v>0</v>
      </c>
      <c r="P337" s="22">
        <f t="shared" si="21"/>
        <v>0</v>
      </c>
      <c r="Q337" s="22">
        <f t="shared" si="21"/>
        <v>0</v>
      </c>
      <c r="R337" s="22">
        <f t="shared" si="21"/>
        <v>0</v>
      </c>
      <c r="S337" s="22">
        <f t="shared" si="21"/>
        <v>0</v>
      </c>
      <c r="T337" s="22">
        <f t="shared" si="21"/>
        <v>0</v>
      </c>
      <c r="U337" s="21">
        <f t="shared" si="24"/>
        <v>0</v>
      </c>
      <c r="V337" s="22">
        <f t="shared" ref="V337:W337" si="29">V13+V32+V51+V70+V89+V108+V115</f>
        <v>0</v>
      </c>
      <c r="W337" s="22">
        <f t="shared" si="29"/>
        <v>0</v>
      </c>
      <c r="X337" s="21">
        <f t="shared" si="26"/>
        <v>0</v>
      </c>
      <c r="Y337" s="21">
        <f t="shared" si="27"/>
        <v>0</v>
      </c>
    </row>
    <row r="338" spans="1:25" x14ac:dyDescent="0.35">
      <c r="A338" s="2" t="s">
        <v>236</v>
      </c>
      <c r="B338" s="2" t="s">
        <v>237</v>
      </c>
      <c r="C338" s="22">
        <f>C150</f>
        <v>0</v>
      </c>
      <c r="D338" s="22">
        <f t="shared" ref="D338:T341" si="30">D150</f>
        <v>0</v>
      </c>
      <c r="E338" s="22">
        <f t="shared" si="30"/>
        <v>0</v>
      </c>
      <c r="F338" s="22">
        <f t="shared" si="30"/>
        <v>0</v>
      </c>
      <c r="G338" s="22">
        <f t="shared" si="30"/>
        <v>0</v>
      </c>
      <c r="H338" s="22">
        <f t="shared" si="30"/>
        <v>0</v>
      </c>
      <c r="I338" s="22">
        <f t="shared" si="30"/>
        <v>0</v>
      </c>
      <c r="J338" s="22">
        <f t="shared" si="30"/>
        <v>0</v>
      </c>
      <c r="K338" s="22">
        <f t="shared" si="30"/>
        <v>0</v>
      </c>
      <c r="L338" s="22">
        <f t="shared" si="30"/>
        <v>0</v>
      </c>
      <c r="M338" s="22">
        <f t="shared" si="30"/>
        <v>0</v>
      </c>
      <c r="N338" s="22">
        <f t="shared" si="30"/>
        <v>0</v>
      </c>
      <c r="O338" s="22">
        <f t="shared" si="30"/>
        <v>0</v>
      </c>
      <c r="P338" s="22">
        <f t="shared" si="30"/>
        <v>0</v>
      </c>
      <c r="Q338" s="22">
        <f t="shared" si="30"/>
        <v>0</v>
      </c>
      <c r="R338" s="22">
        <f t="shared" si="30"/>
        <v>0</v>
      </c>
      <c r="S338" s="22">
        <f t="shared" si="30"/>
        <v>0</v>
      </c>
      <c r="T338" s="22">
        <f t="shared" si="30"/>
        <v>0</v>
      </c>
      <c r="U338" s="21">
        <f t="shared" si="24"/>
        <v>0</v>
      </c>
      <c r="V338" s="22">
        <f t="shared" ref="V338:W338" si="31">V150</f>
        <v>0</v>
      </c>
      <c r="W338" s="22">
        <f t="shared" si="31"/>
        <v>0</v>
      </c>
      <c r="X338" s="21">
        <f t="shared" si="26"/>
        <v>0</v>
      </c>
      <c r="Y338" s="21">
        <f t="shared" si="27"/>
        <v>0</v>
      </c>
    </row>
    <row r="339" spans="1:25" x14ac:dyDescent="0.35">
      <c r="A339" s="2" t="s">
        <v>238</v>
      </c>
      <c r="B339" s="2" t="s">
        <v>239</v>
      </c>
      <c r="C339" s="22">
        <f t="shared" ref="C339:R341" si="32">C151</f>
        <v>0</v>
      </c>
      <c r="D339" s="22">
        <f t="shared" si="32"/>
        <v>0</v>
      </c>
      <c r="E339" s="22">
        <f t="shared" si="32"/>
        <v>0</v>
      </c>
      <c r="F339" s="22">
        <f t="shared" si="32"/>
        <v>0</v>
      </c>
      <c r="G339" s="22">
        <f t="shared" si="32"/>
        <v>0</v>
      </c>
      <c r="H339" s="22">
        <f t="shared" si="32"/>
        <v>0</v>
      </c>
      <c r="I339" s="22">
        <f t="shared" si="32"/>
        <v>0</v>
      </c>
      <c r="J339" s="22">
        <f t="shared" si="32"/>
        <v>0</v>
      </c>
      <c r="K339" s="22">
        <f t="shared" si="32"/>
        <v>0</v>
      </c>
      <c r="L339" s="22">
        <f t="shared" si="32"/>
        <v>0</v>
      </c>
      <c r="M339" s="22">
        <f t="shared" si="32"/>
        <v>0</v>
      </c>
      <c r="N339" s="22">
        <f t="shared" si="32"/>
        <v>0</v>
      </c>
      <c r="O339" s="22">
        <f t="shared" si="32"/>
        <v>0</v>
      </c>
      <c r="P339" s="22">
        <f t="shared" si="32"/>
        <v>0</v>
      </c>
      <c r="Q339" s="22">
        <f t="shared" si="32"/>
        <v>0</v>
      </c>
      <c r="R339" s="22">
        <f t="shared" si="32"/>
        <v>0</v>
      </c>
      <c r="S339" s="22">
        <f t="shared" si="30"/>
        <v>0</v>
      </c>
      <c r="T339" s="22">
        <f t="shared" si="30"/>
        <v>0</v>
      </c>
      <c r="U339" s="21">
        <f t="shared" si="24"/>
        <v>0</v>
      </c>
      <c r="V339" s="22">
        <f t="shared" ref="V339:W339" si="33">V151</f>
        <v>0</v>
      </c>
      <c r="W339" s="22">
        <f t="shared" si="33"/>
        <v>0</v>
      </c>
      <c r="X339" s="21">
        <f t="shared" si="26"/>
        <v>0</v>
      </c>
      <c r="Y339" s="21">
        <f t="shared" si="27"/>
        <v>0</v>
      </c>
    </row>
    <row r="340" spans="1:25" x14ac:dyDescent="0.35">
      <c r="A340" s="2" t="s">
        <v>240</v>
      </c>
      <c r="B340" s="2" t="s">
        <v>241</v>
      </c>
      <c r="C340" s="22">
        <f t="shared" si="32"/>
        <v>0</v>
      </c>
      <c r="D340" s="22">
        <f t="shared" si="30"/>
        <v>0</v>
      </c>
      <c r="E340" s="22">
        <f t="shared" si="30"/>
        <v>0</v>
      </c>
      <c r="F340" s="22">
        <f t="shared" si="30"/>
        <v>0</v>
      </c>
      <c r="G340" s="22">
        <f t="shared" si="30"/>
        <v>0</v>
      </c>
      <c r="H340" s="22">
        <f t="shared" si="30"/>
        <v>0</v>
      </c>
      <c r="I340" s="22">
        <f t="shared" si="30"/>
        <v>0</v>
      </c>
      <c r="J340" s="22">
        <f t="shared" si="30"/>
        <v>0</v>
      </c>
      <c r="K340" s="22">
        <f t="shared" si="30"/>
        <v>0</v>
      </c>
      <c r="L340" s="22">
        <f t="shared" si="30"/>
        <v>0</v>
      </c>
      <c r="M340" s="22">
        <f t="shared" si="30"/>
        <v>0</v>
      </c>
      <c r="N340" s="22">
        <f t="shared" si="30"/>
        <v>0</v>
      </c>
      <c r="O340" s="22">
        <f t="shared" si="30"/>
        <v>0</v>
      </c>
      <c r="P340" s="22">
        <f t="shared" si="30"/>
        <v>0</v>
      </c>
      <c r="Q340" s="22">
        <f t="shared" si="30"/>
        <v>0</v>
      </c>
      <c r="R340" s="22">
        <f t="shared" si="30"/>
        <v>0</v>
      </c>
      <c r="S340" s="22">
        <f t="shared" si="30"/>
        <v>0</v>
      </c>
      <c r="T340" s="22">
        <f t="shared" si="30"/>
        <v>0</v>
      </c>
      <c r="U340" s="21">
        <f t="shared" si="24"/>
        <v>0</v>
      </c>
      <c r="V340" s="22">
        <f t="shared" ref="V340:W340" si="34">V152</f>
        <v>0</v>
      </c>
      <c r="W340" s="22">
        <f t="shared" si="34"/>
        <v>0</v>
      </c>
      <c r="X340" s="21">
        <f t="shared" si="26"/>
        <v>0</v>
      </c>
      <c r="Y340" s="21">
        <f t="shared" si="27"/>
        <v>0</v>
      </c>
    </row>
    <row r="341" spans="1:25" x14ac:dyDescent="0.35">
      <c r="A341" s="2" t="s">
        <v>242</v>
      </c>
      <c r="B341" s="2" t="s">
        <v>243</v>
      </c>
      <c r="C341" s="22">
        <f t="shared" si="32"/>
        <v>0</v>
      </c>
      <c r="D341" s="22">
        <f t="shared" si="30"/>
        <v>0</v>
      </c>
      <c r="E341" s="22">
        <f t="shared" si="30"/>
        <v>0</v>
      </c>
      <c r="F341" s="22">
        <f t="shared" si="30"/>
        <v>0</v>
      </c>
      <c r="G341" s="22">
        <f t="shared" si="30"/>
        <v>0</v>
      </c>
      <c r="H341" s="22">
        <f t="shared" si="30"/>
        <v>0</v>
      </c>
      <c r="I341" s="22">
        <f t="shared" si="30"/>
        <v>0</v>
      </c>
      <c r="J341" s="22">
        <f t="shared" si="30"/>
        <v>0</v>
      </c>
      <c r="K341" s="22">
        <f t="shared" si="30"/>
        <v>0</v>
      </c>
      <c r="L341" s="22">
        <f t="shared" si="30"/>
        <v>0</v>
      </c>
      <c r="M341" s="22">
        <f t="shared" si="30"/>
        <v>0</v>
      </c>
      <c r="N341" s="22">
        <f t="shared" si="30"/>
        <v>0</v>
      </c>
      <c r="O341" s="22">
        <f t="shared" si="30"/>
        <v>0</v>
      </c>
      <c r="P341" s="22">
        <f t="shared" si="30"/>
        <v>0</v>
      </c>
      <c r="Q341" s="22">
        <f t="shared" si="30"/>
        <v>0</v>
      </c>
      <c r="R341" s="22">
        <f t="shared" si="30"/>
        <v>0</v>
      </c>
      <c r="S341" s="22">
        <f t="shared" si="30"/>
        <v>0</v>
      </c>
      <c r="T341" s="22">
        <f t="shared" si="30"/>
        <v>0</v>
      </c>
      <c r="U341" s="21">
        <f t="shared" si="24"/>
        <v>0</v>
      </c>
      <c r="V341" s="22">
        <f t="shared" ref="V341:W341" si="35">V153</f>
        <v>0</v>
      </c>
      <c r="W341" s="22">
        <f t="shared" si="35"/>
        <v>0</v>
      </c>
      <c r="X341" s="21">
        <f t="shared" si="26"/>
        <v>0</v>
      </c>
      <c r="Y341" s="21">
        <f t="shared" si="27"/>
        <v>0</v>
      </c>
    </row>
    <row r="342" spans="1:25" x14ac:dyDescent="0.35">
      <c r="A342" s="2" t="s">
        <v>244</v>
      </c>
      <c r="B342" s="2" t="s">
        <v>245</v>
      </c>
      <c r="C342" s="22">
        <f>C158+C177+C196+C215+C234+C254+C261</f>
        <v>0</v>
      </c>
      <c r="D342" s="22">
        <f t="shared" ref="D342:T345" si="36">D158+D177+D196+D215+D234+D254+D261</f>
        <v>0</v>
      </c>
      <c r="E342" s="22">
        <f t="shared" si="36"/>
        <v>-1278743</v>
      </c>
      <c r="F342" s="22">
        <f t="shared" si="36"/>
        <v>0</v>
      </c>
      <c r="G342" s="22">
        <f t="shared" si="36"/>
        <v>0</v>
      </c>
      <c r="H342" s="22">
        <f t="shared" si="36"/>
        <v>0</v>
      </c>
      <c r="I342" s="22">
        <f t="shared" si="36"/>
        <v>0</v>
      </c>
      <c r="J342" s="22">
        <f t="shared" si="36"/>
        <v>0</v>
      </c>
      <c r="K342" s="22">
        <f t="shared" si="36"/>
        <v>0</v>
      </c>
      <c r="L342" s="22">
        <f t="shared" si="36"/>
        <v>0</v>
      </c>
      <c r="M342" s="22">
        <f t="shared" si="36"/>
        <v>0</v>
      </c>
      <c r="N342" s="22">
        <f t="shared" si="36"/>
        <v>0</v>
      </c>
      <c r="O342" s="22">
        <f t="shared" si="36"/>
        <v>0</v>
      </c>
      <c r="P342" s="22">
        <f t="shared" si="36"/>
        <v>0</v>
      </c>
      <c r="Q342" s="22">
        <f t="shared" si="36"/>
        <v>0</v>
      </c>
      <c r="R342" s="22">
        <f t="shared" si="36"/>
        <v>0</v>
      </c>
      <c r="S342" s="22">
        <f t="shared" si="36"/>
        <v>0</v>
      </c>
      <c r="T342" s="22">
        <f t="shared" si="36"/>
        <v>0</v>
      </c>
      <c r="U342" s="21">
        <f t="shared" si="24"/>
        <v>-1278743</v>
      </c>
      <c r="V342" s="22">
        <f t="shared" ref="V342:W342" si="37">V158+V177+V196+V215+V234+V254+V261</f>
        <v>0</v>
      </c>
      <c r="W342" s="22">
        <f t="shared" si="37"/>
        <v>0</v>
      </c>
      <c r="X342" s="21">
        <f t="shared" si="26"/>
        <v>0</v>
      </c>
      <c r="Y342" s="21">
        <f t="shared" si="27"/>
        <v>-1278743</v>
      </c>
    </row>
    <row r="343" spans="1:25" x14ac:dyDescent="0.35">
      <c r="A343" s="2" t="s">
        <v>246</v>
      </c>
      <c r="B343" s="2" t="s">
        <v>247</v>
      </c>
      <c r="C343" s="22">
        <f t="shared" ref="C343:R345" si="38">C159+C178+C197+C216+C235+C255+C262</f>
        <v>0</v>
      </c>
      <c r="D343" s="22">
        <f t="shared" si="38"/>
        <v>0</v>
      </c>
      <c r="E343" s="22">
        <f t="shared" si="38"/>
        <v>0</v>
      </c>
      <c r="F343" s="22">
        <f t="shared" si="38"/>
        <v>0</v>
      </c>
      <c r="G343" s="22">
        <f t="shared" si="38"/>
        <v>0</v>
      </c>
      <c r="H343" s="22">
        <f t="shared" si="38"/>
        <v>0</v>
      </c>
      <c r="I343" s="22">
        <f t="shared" si="38"/>
        <v>0</v>
      </c>
      <c r="J343" s="22">
        <f t="shared" si="38"/>
        <v>0</v>
      </c>
      <c r="K343" s="22">
        <f t="shared" si="38"/>
        <v>0</v>
      </c>
      <c r="L343" s="22">
        <f t="shared" si="38"/>
        <v>0</v>
      </c>
      <c r="M343" s="22">
        <f t="shared" si="38"/>
        <v>0</v>
      </c>
      <c r="N343" s="22">
        <f t="shared" si="38"/>
        <v>0</v>
      </c>
      <c r="O343" s="22">
        <f t="shared" si="38"/>
        <v>0</v>
      </c>
      <c r="P343" s="22">
        <f t="shared" si="38"/>
        <v>0</v>
      </c>
      <c r="Q343" s="22">
        <f t="shared" si="38"/>
        <v>0</v>
      </c>
      <c r="R343" s="22">
        <f t="shared" si="38"/>
        <v>0</v>
      </c>
      <c r="S343" s="22">
        <f t="shared" si="36"/>
        <v>0</v>
      </c>
      <c r="T343" s="22">
        <f t="shared" si="36"/>
        <v>0</v>
      </c>
      <c r="U343" s="21">
        <f t="shared" si="24"/>
        <v>0</v>
      </c>
      <c r="V343" s="22">
        <f t="shared" ref="V343:W343" si="39">V159+V178+V197+V216+V235+V255+V262</f>
        <v>0</v>
      </c>
      <c r="W343" s="22">
        <f t="shared" si="39"/>
        <v>0</v>
      </c>
      <c r="X343" s="21">
        <f t="shared" si="26"/>
        <v>0</v>
      </c>
      <c r="Y343" s="21">
        <f t="shared" si="27"/>
        <v>0</v>
      </c>
    </row>
    <row r="344" spans="1:25" ht="16" x14ac:dyDescent="0.35">
      <c r="A344" s="2" t="s">
        <v>248</v>
      </c>
      <c r="B344" s="2" t="s">
        <v>249</v>
      </c>
      <c r="C344" s="22">
        <f t="shared" si="38"/>
        <v>0</v>
      </c>
      <c r="D344" s="22">
        <f t="shared" si="36"/>
        <v>0</v>
      </c>
      <c r="E344" s="22">
        <f t="shared" si="36"/>
        <v>0</v>
      </c>
      <c r="F344" s="22">
        <f t="shared" si="36"/>
        <v>0</v>
      </c>
      <c r="G344" s="22">
        <f t="shared" si="36"/>
        <v>0</v>
      </c>
      <c r="H344" s="22">
        <f t="shared" si="36"/>
        <v>0</v>
      </c>
      <c r="I344" s="22">
        <f t="shared" si="36"/>
        <v>0</v>
      </c>
      <c r="J344" s="22">
        <f t="shared" si="36"/>
        <v>0</v>
      </c>
      <c r="K344" s="22">
        <f t="shared" si="36"/>
        <v>0</v>
      </c>
      <c r="L344" s="22">
        <f t="shared" si="36"/>
        <v>0</v>
      </c>
      <c r="M344" s="22">
        <f t="shared" si="36"/>
        <v>0</v>
      </c>
      <c r="N344" s="22">
        <f t="shared" si="36"/>
        <v>0</v>
      </c>
      <c r="O344" s="22">
        <f t="shared" si="36"/>
        <v>0</v>
      </c>
      <c r="P344" s="22">
        <f t="shared" si="36"/>
        <v>0</v>
      </c>
      <c r="Q344" s="22">
        <f t="shared" si="36"/>
        <v>0</v>
      </c>
      <c r="R344" s="22">
        <f t="shared" si="36"/>
        <v>0</v>
      </c>
      <c r="S344" s="22">
        <f t="shared" si="36"/>
        <v>0</v>
      </c>
      <c r="T344" s="22">
        <f t="shared" si="36"/>
        <v>0</v>
      </c>
      <c r="U344" s="21">
        <f t="shared" si="24"/>
        <v>0</v>
      </c>
      <c r="V344" s="22">
        <f t="shared" ref="V344:W344" si="40">V160+V179+V198+V217+V236+V256+V263</f>
        <v>0</v>
      </c>
      <c r="W344" s="22">
        <f t="shared" si="40"/>
        <v>0</v>
      </c>
      <c r="X344" s="21">
        <f t="shared" si="26"/>
        <v>0</v>
      </c>
      <c r="Y344" s="21">
        <f t="shared" si="27"/>
        <v>0</v>
      </c>
    </row>
    <row r="345" spans="1:25" ht="16" x14ac:dyDescent="0.35">
      <c r="A345" s="2" t="s">
        <v>250</v>
      </c>
      <c r="B345" s="2" t="s">
        <v>251</v>
      </c>
      <c r="C345" s="22">
        <f t="shared" si="38"/>
        <v>0</v>
      </c>
      <c r="D345" s="22">
        <f t="shared" si="36"/>
        <v>0</v>
      </c>
      <c r="E345" s="22">
        <f t="shared" si="36"/>
        <v>0</v>
      </c>
      <c r="F345" s="22">
        <f t="shared" si="36"/>
        <v>0</v>
      </c>
      <c r="G345" s="22">
        <f t="shared" si="36"/>
        <v>0</v>
      </c>
      <c r="H345" s="22">
        <f t="shared" si="36"/>
        <v>0</v>
      </c>
      <c r="I345" s="22">
        <f t="shared" si="36"/>
        <v>0</v>
      </c>
      <c r="J345" s="22">
        <f t="shared" si="36"/>
        <v>0</v>
      </c>
      <c r="K345" s="22">
        <f t="shared" si="36"/>
        <v>0</v>
      </c>
      <c r="L345" s="22">
        <f t="shared" si="36"/>
        <v>0</v>
      </c>
      <c r="M345" s="22">
        <f t="shared" si="36"/>
        <v>0</v>
      </c>
      <c r="N345" s="22">
        <f t="shared" si="36"/>
        <v>0</v>
      </c>
      <c r="O345" s="22">
        <f t="shared" si="36"/>
        <v>0</v>
      </c>
      <c r="P345" s="22">
        <f t="shared" si="36"/>
        <v>0</v>
      </c>
      <c r="Q345" s="22">
        <f t="shared" si="36"/>
        <v>0</v>
      </c>
      <c r="R345" s="22">
        <f t="shared" si="36"/>
        <v>0</v>
      </c>
      <c r="S345" s="22">
        <f t="shared" si="36"/>
        <v>0</v>
      </c>
      <c r="T345" s="22">
        <f t="shared" si="36"/>
        <v>0</v>
      </c>
      <c r="U345" s="21">
        <f t="shared" si="24"/>
        <v>0</v>
      </c>
      <c r="V345" s="22">
        <f t="shared" ref="V345:W345" si="41">V161+V180+V199+V218+V237+V257+V264</f>
        <v>0</v>
      </c>
      <c r="W345" s="22">
        <f t="shared" si="41"/>
        <v>0</v>
      </c>
      <c r="X345" s="21">
        <f t="shared" si="26"/>
        <v>0</v>
      </c>
      <c r="Y345" s="21">
        <f t="shared" si="27"/>
        <v>0</v>
      </c>
    </row>
    <row r="346" spans="1:25" ht="16" x14ac:dyDescent="0.35">
      <c r="A346" s="2" t="s">
        <v>252</v>
      </c>
      <c r="B346" s="2" t="s">
        <v>253</v>
      </c>
      <c r="C346" s="22">
        <f>C280</f>
        <v>0</v>
      </c>
      <c r="D346" s="22">
        <f t="shared" ref="D346:T346" si="42">D280</f>
        <v>0</v>
      </c>
      <c r="E346" s="22">
        <f t="shared" si="42"/>
        <v>0</v>
      </c>
      <c r="F346" s="22">
        <f t="shared" si="42"/>
        <v>0</v>
      </c>
      <c r="G346" s="22">
        <f t="shared" si="42"/>
        <v>0</v>
      </c>
      <c r="H346" s="22">
        <f t="shared" si="42"/>
        <v>0</v>
      </c>
      <c r="I346" s="22">
        <f t="shared" si="42"/>
        <v>0</v>
      </c>
      <c r="J346" s="22">
        <f t="shared" si="42"/>
        <v>0</v>
      </c>
      <c r="K346" s="22">
        <f t="shared" si="42"/>
        <v>0</v>
      </c>
      <c r="L346" s="22">
        <f t="shared" si="42"/>
        <v>0</v>
      </c>
      <c r="M346" s="22">
        <f t="shared" si="42"/>
        <v>0</v>
      </c>
      <c r="N346" s="22">
        <f t="shared" si="42"/>
        <v>0</v>
      </c>
      <c r="O346" s="22">
        <f t="shared" si="42"/>
        <v>0</v>
      </c>
      <c r="P346" s="22">
        <f t="shared" si="42"/>
        <v>0</v>
      </c>
      <c r="Q346" s="22">
        <f t="shared" si="42"/>
        <v>0</v>
      </c>
      <c r="R346" s="22">
        <f t="shared" si="42"/>
        <v>0</v>
      </c>
      <c r="S346" s="22">
        <f t="shared" si="42"/>
        <v>0</v>
      </c>
      <c r="T346" s="22">
        <f t="shared" si="42"/>
        <v>0</v>
      </c>
      <c r="U346" s="21">
        <f t="shared" si="24"/>
        <v>0</v>
      </c>
      <c r="V346" s="22">
        <f t="shared" ref="V346:W346" si="43">V280</f>
        <v>0</v>
      </c>
      <c r="W346" s="22">
        <f t="shared" si="43"/>
        <v>0</v>
      </c>
      <c r="X346" s="21">
        <f t="shared" si="26"/>
        <v>0</v>
      </c>
      <c r="Y346" s="21">
        <f t="shared" si="27"/>
        <v>0</v>
      </c>
    </row>
    <row r="347" spans="1:25" ht="16" x14ac:dyDescent="0.35">
      <c r="A347" s="2" t="s">
        <v>254</v>
      </c>
      <c r="B347" s="2" t="s">
        <v>255</v>
      </c>
      <c r="C347" s="22">
        <f>C281</f>
        <v>0</v>
      </c>
      <c r="D347" s="22">
        <f t="shared" ref="D347:T347" si="44">D281</f>
        <v>0</v>
      </c>
      <c r="E347" s="22">
        <f t="shared" si="44"/>
        <v>0</v>
      </c>
      <c r="F347" s="22">
        <f t="shared" si="44"/>
        <v>0</v>
      </c>
      <c r="G347" s="22">
        <f t="shared" si="44"/>
        <v>0</v>
      </c>
      <c r="H347" s="22">
        <f t="shared" si="44"/>
        <v>0</v>
      </c>
      <c r="I347" s="22">
        <f t="shared" si="44"/>
        <v>0</v>
      </c>
      <c r="J347" s="22">
        <f t="shared" si="44"/>
        <v>0</v>
      </c>
      <c r="K347" s="22">
        <f t="shared" si="44"/>
        <v>0</v>
      </c>
      <c r="L347" s="22">
        <f t="shared" si="44"/>
        <v>0</v>
      </c>
      <c r="M347" s="22">
        <f t="shared" si="44"/>
        <v>0</v>
      </c>
      <c r="N347" s="22">
        <f t="shared" si="44"/>
        <v>0</v>
      </c>
      <c r="O347" s="22">
        <f t="shared" si="44"/>
        <v>0</v>
      </c>
      <c r="P347" s="22">
        <f t="shared" si="44"/>
        <v>0</v>
      </c>
      <c r="Q347" s="22">
        <f t="shared" si="44"/>
        <v>0</v>
      </c>
      <c r="R347" s="22">
        <f t="shared" si="44"/>
        <v>0</v>
      </c>
      <c r="S347" s="22">
        <f t="shared" si="44"/>
        <v>0</v>
      </c>
      <c r="T347" s="22">
        <f t="shared" si="44"/>
        <v>0</v>
      </c>
      <c r="U347" s="21">
        <f t="shared" si="24"/>
        <v>0</v>
      </c>
      <c r="V347" s="22">
        <f t="shared" ref="V347:W347" si="45">V281</f>
        <v>0</v>
      </c>
      <c r="W347" s="22">
        <f t="shared" si="45"/>
        <v>0</v>
      </c>
      <c r="X347" s="21">
        <f t="shared" si="26"/>
        <v>0</v>
      </c>
      <c r="Y347" s="21">
        <f t="shared" si="27"/>
        <v>0</v>
      </c>
    </row>
    <row r="348" spans="1:25" x14ac:dyDescent="0.35">
      <c r="A348" s="2" t="s">
        <v>256</v>
      </c>
      <c r="B348" s="2" t="s">
        <v>257</v>
      </c>
      <c r="C348" s="22">
        <f>C285</f>
        <v>0</v>
      </c>
      <c r="D348" s="22">
        <f t="shared" ref="D348:T363" si="46">D285</f>
        <v>-8709351</v>
      </c>
      <c r="E348" s="22">
        <f t="shared" si="46"/>
        <v>-1350368</v>
      </c>
      <c r="F348" s="22">
        <f t="shared" si="46"/>
        <v>-23437761</v>
      </c>
      <c r="G348" s="22">
        <f t="shared" si="46"/>
        <v>0</v>
      </c>
      <c r="H348" s="22">
        <f t="shared" si="46"/>
        <v>0</v>
      </c>
      <c r="I348" s="22">
        <f t="shared" si="46"/>
        <v>0</v>
      </c>
      <c r="J348" s="22">
        <f t="shared" si="46"/>
        <v>-4162560</v>
      </c>
      <c r="K348" s="22">
        <f t="shared" si="46"/>
        <v>0</v>
      </c>
      <c r="L348" s="22">
        <f t="shared" si="46"/>
        <v>0</v>
      </c>
      <c r="M348" s="22">
        <f t="shared" si="46"/>
        <v>0</v>
      </c>
      <c r="N348" s="22">
        <f t="shared" si="46"/>
        <v>-1250799</v>
      </c>
      <c r="O348" s="22">
        <f t="shared" si="46"/>
        <v>-1600</v>
      </c>
      <c r="P348" s="22">
        <f t="shared" si="46"/>
        <v>-877271</v>
      </c>
      <c r="Q348" s="22">
        <f t="shared" si="46"/>
        <v>-14763844</v>
      </c>
      <c r="R348" s="22">
        <f t="shared" si="46"/>
        <v>-29992753</v>
      </c>
      <c r="S348" s="22">
        <f t="shared" si="46"/>
        <v>-732126</v>
      </c>
      <c r="T348" s="22">
        <f t="shared" si="46"/>
        <v>-4704229</v>
      </c>
      <c r="U348" s="21">
        <f t="shared" si="24"/>
        <v>-89982662</v>
      </c>
      <c r="V348" s="22">
        <f t="shared" ref="V348:W348" si="47">V285</f>
        <v>0</v>
      </c>
      <c r="W348" s="22">
        <f t="shared" si="47"/>
        <v>0</v>
      </c>
      <c r="X348" s="21">
        <f t="shared" si="26"/>
        <v>0</v>
      </c>
      <c r="Y348" s="21">
        <f t="shared" si="27"/>
        <v>-89982662</v>
      </c>
    </row>
    <row r="349" spans="1:25" x14ac:dyDescent="0.35">
      <c r="A349" s="2" t="s">
        <v>258</v>
      </c>
      <c r="B349" s="2" t="s">
        <v>259</v>
      </c>
      <c r="C349" s="22">
        <f t="shared" ref="C349:R370" si="48">C286</f>
        <v>-6958487</v>
      </c>
      <c r="D349" s="22">
        <f t="shared" si="48"/>
        <v>0</v>
      </c>
      <c r="E349" s="22">
        <f t="shared" si="48"/>
        <v>0</v>
      </c>
      <c r="F349" s="22">
        <f t="shared" si="48"/>
        <v>-6723931</v>
      </c>
      <c r="G349" s="22">
        <f t="shared" si="48"/>
        <v>0</v>
      </c>
      <c r="H349" s="22">
        <f t="shared" si="48"/>
        <v>0</v>
      </c>
      <c r="I349" s="22">
        <f t="shared" si="48"/>
        <v>0</v>
      </c>
      <c r="J349" s="22">
        <f t="shared" si="48"/>
        <v>-2401937</v>
      </c>
      <c r="K349" s="22">
        <f t="shared" si="48"/>
        <v>0</v>
      </c>
      <c r="L349" s="22">
        <f t="shared" si="48"/>
        <v>0</v>
      </c>
      <c r="M349" s="22">
        <f t="shared" si="48"/>
        <v>0</v>
      </c>
      <c r="N349" s="22">
        <f t="shared" si="48"/>
        <v>0</v>
      </c>
      <c r="O349" s="22">
        <f t="shared" si="48"/>
        <v>-10068061</v>
      </c>
      <c r="P349" s="22">
        <f t="shared" si="48"/>
        <v>0</v>
      </c>
      <c r="Q349" s="22">
        <f t="shared" si="48"/>
        <v>0</v>
      </c>
      <c r="R349" s="22">
        <f t="shared" si="48"/>
        <v>-23218933</v>
      </c>
      <c r="S349" s="22">
        <f t="shared" si="46"/>
        <v>-1170212</v>
      </c>
      <c r="T349" s="22">
        <f t="shared" si="46"/>
        <v>-20008059</v>
      </c>
      <c r="U349" s="21">
        <f t="shared" si="24"/>
        <v>-70549620</v>
      </c>
      <c r="V349" s="22">
        <f t="shared" ref="V349:W349" si="49">V286</f>
        <v>0</v>
      </c>
      <c r="W349" s="22">
        <f t="shared" si="49"/>
        <v>0</v>
      </c>
      <c r="X349" s="21">
        <f t="shared" si="26"/>
        <v>0</v>
      </c>
      <c r="Y349" s="21">
        <f t="shared" si="27"/>
        <v>-70549620</v>
      </c>
    </row>
    <row r="350" spans="1:25" x14ac:dyDescent="0.35">
      <c r="A350" s="2" t="s">
        <v>260</v>
      </c>
      <c r="B350" s="2" t="s">
        <v>261</v>
      </c>
      <c r="C350" s="22">
        <f t="shared" si="48"/>
        <v>0</v>
      </c>
      <c r="D350" s="22">
        <f t="shared" si="46"/>
        <v>0</v>
      </c>
      <c r="E350" s="22">
        <f t="shared" si="46"/>
        <v>0</v>
      </c>
      <c r="F350" s="22">
        <f t="shared" si="46"/>
        <v>-430408</v>
      </c>
      <c r="G350" s="22">
        <f t="shared" si="46"/>
        <v>0</v>
      </c>
      <c r="H350" s="22">
        <f t="shared" si="46"/>
        <v>0</v>
      </c>
      <c r="I350" s="22">
        <f t="shared" si="46"/>
        <v>0</v>
      </c>
      <c r="J350" s="22">
        <f t="shared" si="46"/>
        <v>-44150</v>
      </c>
      <c r="K350" s="22">
        <f t="shared" si="46"/>
        <v>0</v>
      </c>
      <c r="L350" s="22">
        <f t="shared" si="46"/>
        <v>0</v>
      </c>
      <c r="M350" s="22">
        <f t="shared" si="46"/>
        <v>0</v>
      </c>
      <c r="N350" s="22">
        <f t="shared" si="46"/>
        <v>0</v>
      </c>
      <c r="O350" s="22">
        <f t="shared" si="46"/>
        <v>-37158</v>
      </c>
      <c r="P350" s="22">
        <f t="shared" si="46"/>
        <v>0</v>
      </c>
      <c r="Q350" s="22">
        <f t="shared" si="46"/>
        <v>0</v>
      </c>
      <c r="R350" s="22">
        <f t="shared" si="46"/>
        <v>-1929347</v>
      </c>
      <c r="S350" s="22">
        <f t="shared" si="46"/>
        <v>-107344</v>
      </c>
      <c r="T350" s="22">
        <f t="shared" si="46"/>
        <v>-159092</v>
      </c>
      <c r="U350" s="21">
        <f t="shared" si="24"/>
        <v>-2707499</v>
      </c>
      <c r="V350" s="22">
        <f t="shared" ref="V350:W350" si="50">V287</f>
        <v>0</v>
      </c>
      <c r="W350" s="22">
        <f t="shared" si="50"/>
        <v>0</v>
      </c>
      <c r="X350" s="21">
        <f t="shared" si="26"/>
        <v>0</v>
      </c>
      <c r="Y350" s="21">
        <f t="shared" si="27"/>
        <v>-2707499</v>
      </c>
    </row>
    <row r="351" spans="1:25" x14ac:dyDescent="0.35">
      <c r="A351" s="2" t="s">
        <v>262</v>
      </c>
      <c r="B351" s="2" t="s">
        <v>263</v>
      </c>
      <c r="C351" s="22">
        <f t="shared" si="48"/>
        <v>0</v>
      </c>
      <c r="D351" s="22">
        <f t="shared" si="46"/>
        <v>0</v>
      </c>
      <c r="E351" s="22">
        <f t="shared" si="46"/>
        <v>-4975</v>
      </c>
      <c r="F351" s="22">
        <f t="shared" si="46"/>
        <v>-8620317</v>
      </c>
      <c r="G351" s="22">
        <f t="shared" si="46"/>
        <v>0</v>
      </c>
      <c r="H351" s="22">
        <f t="shared" si="46"/>
        <v>0</v>
      </c>
      <c r="I351" s="22">
        <f t="shared" si="46"/>
        <v>0</v>
      </c>
      <c r="J351" s="22">
        <f t="shared" si="46"/>
        <v>-2421696</v>
      </c>
      <c r="K351" s="22">
        <f t="shared" si="46"/>
        <v>0</v>
      </c>
      <c r="L351" s="22">
        <f t="shared" si="46"/>
        <v>0</v>
      </c>
      <c r="M351" s="22">
        <f t="shared" si="46"/>
        <v>0</v>
      </c>
      <c r="N351" s="22">
        <f t="shared" si="46"/>
        <v>0</v>
      </c>
      <c r="O351" s="22">
        <f t="shared" si="46"/>
        <v>-7513707</v>
      </c>
      <c r="P351" s="22">
        <f t="shared" si="46"/>
        <v>-2057520</v>
      </c>
      <c r="Q351" s="22">
        <f t="shared" si="46"/>
        <v>0</v>
      </c>
      <c r="R351" s="22">
        <f t="shared" si="46"/>
        <v>-10925288</v>
      </c>
      <c r="S351" s="22">
        <f t="shared" si="46"/>
        <v>-858387</v>
      </c>
      <c r="T351" s="22">
        <f t="shared" si="46"/>
        <v>-12560275</v>
      </c>
      <c r="U351" s="21">
        <f t="shared" si="24"/>
        <v>-44962165</v>
      </c>
      <c r="V351" s="22">
        <f t="shared" ref="V351:W351" si="51">V288</f>
        <v>0</v>
      </c>
      <c r="W351" s="22">
        <f t="shared" si="51"/>
        <v>0</v>
      </c>
      <c r="X351" s="21">
        <f t="shared" si="26"/>
        <v>0</v>
      </c>
      <c r="Y351" s="21">
        <f t="shared" si="27"/>
        <v>-44962165</v>
      </c>
    </row>
    <row r="352" spans="1:25" x14ac:dyDescent="0.35">
      <c r="A352" s="2" t="s">
        <v>264</v>
      </c>
      <c r="B352" s="2" t="s">
        <v>265</v>
      </c>
      <c r="C352" s="22">
        <f t="shared" si="48"/>
        <v>0</v>
      </c>
      <c r="D352" s="22">
        <f t="shared" si="46"/>
        <v>0</v>
      </c>
      <c r="E352" s="22">
        <f t="shared" si="46"/>
        <v>0</v>
      </c>
      <c r="F352" s="22">
        <f t="shared" si="46"/>
        <v>0</v>
      </c>
      <c r="G352" s="22">
        <f t="shared" si="46"/>
        <v>0</v>
      </c>
      <c r="H352" s="22">
        <f t="shared" si="46"/>
        <v>0</v>
      </c>
      <c r="I352" s="22">
        <f t="shared" si="46"/>
        <v>0</v>
      </c>
      <c r="J352" s="22">
        <f t="shared" si="46"/>
        <v>0</v>
      </c>
      <c r="K352" s="22">
        <f t="shared" si="46"/>
        <v>0</v>
      </c>
      <c r="L352" s="22">
        <f t="shared" si="46"/>
        <v>0</v>
      </c>
      <c r="M352" s="22">
        <f t="shared" si="46"/>
        <v>0</v>
      </c>
      <c r="N352" s="22">
        <f t="shared" si="46"/>
        <v>0</v>
      </c>
      <c r="O352" s="22">
        <f t="shared" si="46"/>
        <v>0</v>
      </c>
      <c r="P352" s="22">
        <f t="shared" si="46"/>
        <v>0</v>
      </c>
      <c r="Q352" s="22">
        <f t="shared" si="46"/>
        <v>0</v>
      </c>
      <c r="R352" s="22">
        <f t="shared" si="46"/>
        <v>0</v>
      </c>
      <c r="S352" s="22">
        <f t="shared" si="46"/>
        <v>-56713</v>
      </c>
      <c r="T352" s="22">
        <f t="shared" si="46"/>
        <v>0</v>
      </c>
      <c r="U352" s="21">
        <f t="shared" si="24"/>
        <v>-56713</v>
      </c>
      <c r="V352" s="22">
        <f t="shared" ref="V352:W352" si="52">V289</f>
        <v>0</v>
      </c>
      <c r="W352" s="22">
        <f t="shared" si="52"/>
        <v>0</v>
      </c>
      <c r="X352" s="21">
        <f t="shared" si="26"/>
        <v>0</v>
      </c>
      <c r="Y352" s="21">
        <f t="shared" si="27"/>
        <v>-56713</v>
      </c>
    </row>
    <row r="353" spans="1:25" x14ac:dyDescent="0.35">
      <c r="A353" s="2" t="s">
        <v>266</v>
      </c>
      <c r="B353" s="2" t="s">
        <v>267</v>
      </c>
      <c r="C353" s="22">
        <f t="shared" si="48"/>
        <v>0</v>
      </c>
      <c r="D353" s="22">
        <f t="shared" si="46"/>
        <v>0</v>
      </c>
      <c r="E353" s="22">
        <f t="shared" si="46"/>
        <v>0</v>
      </c>
      <c r="F353" s="22">
        <f t="shared" si="46"/>
        <v>0</v>
      </c>
      <c r="G353" s="22">
        <f t="shared" si="46"/>
        <v>0</v>
      </c>
      <c r="H353" s="22">
        <f t="shared" si="46"/>
        <v>0</v>
      </c>
      <c r="I353" s="22">
        <f t="shared" si="46"/>
        <v>0</v>
      </c>
      <c r="J353" s="22">
        <f t="shared" si="46"/>
        <v>0</v>
      </c>
      <c r="K353" s="22">
        <f t="shared" si="46"/>
        <v>0</v>
      </c>
      <c r="L353" s="22">
        <f t="shared" si="46"/>
        <v>0</v>
      </c>
      <c r="M353" s="22">
        <f t="shared" si="46"/>
        <v>0</v>
      </c>
      <c r="N353" s="22">
        <f t="shared" si="46"/>
        <v>0</v>
      </c>
      <c r="O353" s="22">
        <f t="shared" si="46"/>
        <v>0</v>
      </c>
      <c r="P353" s="22">
        <f t="shared" si="46"/>
        <v>0</v>
      </c>
      <c r="Q353" s="22">
        <f t="shared" si="46"/>
        <v>0</v>
      </c>
      <c r="R353" s="22">
        <f t="shared" si="46"/>
        <v>0</v>
      </c>
      <c r="S353" s="22">
        <f t="shared" si="46"/>
        <v>0</v>
      </c>
      <c r="T353" s="22">
        <f t="shared" si="46"/>
        <v>-1442100</v>
      </c>
      <c r="U353" s="21">
        <f t="shared" si="24"/>
        <v>-1442100</v>
      </c>
      <c r="V353" s="22">
        <f t="shared" ref="V353:W353" si="53">V290</f>
        <v>0</v>
      </c>
      <c r="W353" s="22">
        <f t="shared" si="53"/>
        <v>0</v>
      </c>
      <c r="X353" s="21">
        <f t="shared" si="26"/>
        <v>0</v>
      </c>
      <c r="Y353" s="21">
        <f t="shared" si="27"/>
        <v>-1442100</v>
      </c>
    </row>
    <row r="354" spans="1:25" x14ac:dyDescent="0.35">
      <c r="A354" s="2" t="s">
        <v>268</v>
      </c>
      <c r="B354" s="2" t="s">
        <v>269</v>
      </c>
      <c r="C354" s="22">
        <f t="shared" si="48"/>
        <v>-3852266</v>
      </c>
      <c r="D354" s="22">
        <f t="shared" si="46"/>
        <v>0</v>
      </c>
      <c r="E354" s="22">
        <f t="shared" si="46"/>
        <v>0</v>
      </c>
      <c r="F354" s="22">
        <f t="shared" si="46"/>
        <v>-23850675</v>
      </c>
      <c r="G354" s="22">
        <f t="shared" si="46"/>
        <v>0</v>
      </c>
      <c r="H354" s="22">
        <f t="shared" si="46"/>
        <v>0</v>
      </c>
      <c r="I354" s="22">
        <f t="shared" si="46"/>
        <v>0</v>
      </c>
      <c r="J354" s="22">
        <f t="shared" si="46"/>
        <v>-8464529</v>
      </c>
      <c r="K354" s="22">
        <f t="shared" si="46"/>
        <v>0</v>
      </c>
      <c r="L354" s="22">
        <f t="shared" si="46"/>
        <v>0</v>
      </c>
      <c r="M354" s="22">
        <f t="shared" si="46"/>
        <v>0</v>
      </c>
      <c r="N354" s="22">
        <f t="shared" si="46"/>
        <v>0</v>
      </c>
      <c r="O354" s="22">
        <f t="shared" si="46"/>
        <v>-42208674</v>
      </c>
      <c r="P354" s="22">
        <f t="shared" si="46"/>
        <v>0</v>
      </c>
      <c r="Q354" s="22">
        <f t="shared" si="46"/>
        <v>0</v>
      </c>
      <c r="R354" s="22">
        <f t="shared" si="46"/>
        <v>-75769462</v>
      </c>
      <c r="S354" s="22">
        <f t="shared" si="46"/>
        <v>-3398737</v>
      </c>
      <c r="T354" s="22">
        <f t="shared" si="46"/>
        <v>-95851261</v>
      </c>
      <c r="U354" s="21">
        <f t="shared" si="24"/>
        <v>-253395604</v>
      </c>
      <c r="V354" s="22">
        <f t="shared" ref="V354:W354" si="54">V291</f>
        <v>0</v>
      </c>
      <c r="W354" s="22">
        <f t="shared" si="54"/>
        <v>0</v>
      </c>
      <c r="X354" s="21">
        <f t="shared" si="26"/>
        <v>0</v>
      </c>
      <c r="Y354" s="21">
        <f t="shared" si="27"/>
        <v>-253395604</v>
      </c>
    </row>
    <row r="355" spans="1:25" x14ac:dyDescent="0.35">
      <c r="A355" s="2" t="s">
        <v>270</v>
      </c>
      <c r="B355" s="2" t="s">
        <v>271</v>
      </c>
      <c r="C355" s="22">
        <f t="shared" si="48"/>
        <v>-16181231</v>
      </c>
      <c r="D355" s="22">
        <f t="shared" si="46"/>
        <v>-53633717</v>
      </c>
      <c r="E355" s="22">
        <f t="shared" si="46"/>
        <v>-179578047</v>
      </c>
      <c r="F355" s="22">
        <f t="shared" si="46"/>
        <v>-350033922</v>
      </c>
      <c r="G355" s="22">
        <f t="shared" si="46"/>
        <v>-1860625</v>
      </c>
      <c r="H355" s="22">
        <f t="shared" si="46"/>
        <v>0</v>
      </c>
      <c r="I355" s="22">
        <f t="shared" si="46"/>
        <v>-2307810</v>
      </c>
      <c r="J355" s="22">
        <f t="shared" si="46"/>
        <v>-171978743</v>
      </c>
      <c r="K355" s="22">
        <f t="shared" si="46"/>
        <v>-355359267</v>
      </c>
      <c r="L355" s="22">
        <f t="shared" si="46"/>
        <v>-8560415</v>
      </c>
      <c r="M355" s="22">
        <f t="shared" si="46"/>
        <v>-45656609</v>
      </c>
      <c r="N355" s="22">
        <f t="shared" si="46"/>
        <v>-73133533</v>
      </c>
      <c r="O355" s="22">
        <f t="shared" si="46"/>
        <v>-76430902</v>
      </c>
      <c r="P355" s="22">
        <f t="shared" si="46"/>
        <v>-41599432</v>
      </c>
      <c r="Q355" s="22">
        <f t="shared" si="46"/>
        <v>-183706170</v>
      </c>
      <c r="R355" s="22">
        <f t="shared" si="46"/>
        <v>-5611105</v>
      </c>
      <c r="S355" s="22">
        <f t="shared" si="46"/>
        <v>-74376983</v>
      </c>
      <c r="T355" s="22">
        <f t="shared" si="46"/>
        <v>-159820601</v>
      </c>
      <c r="U355" s="21">
        <f t="shared" si="24"/>
        <v>-1799829112</v>
      </c>
      <c r="V355" s="22">
        <f t="shared" ref="V355:W355" si="55">V292</f>
        <v>0</v>
      </c>
      <c r="W355" s="22">
        <f t="shared" si="55"/>
        <v>-29176378</v>
      </c>
      <c r="X355" s="21">
        <f t="shared" si="26"/>
        <v>-29176378</v>
      </c>
      <c r="Y355" s="21">
        <f t="shared" si="27"/>
        <v>-1829005490</v>
      </c>
    </row>
    <row r="356" spans="1:25" x14ac:dyDescent="0.35">
      <c r="A356" s="2" t="s">
        <v>272</v>
      </c>
      <c r="B356" s="2" t="s">
        <v>273</v>
      </c>
      <c r="C356" s="22">
        <f t="shared" si="48"/>
        <v>0</v>
      </c>
      <c r="D356" s="22">
        <f t="shared" si="46"/>
        <v>-172095443</v>
      </c>
      <c r="E356" s="22">
        <f t="shared" si="46"/>
        <v>-186790240</v>
      </c>
      <c r="F356" s="22">
        <f t="shared" si="46"/>
        <v>-368801870</v>
      </c>
      <c r="G356" s="22">
        <f t="shared" si="46"/>
        <v>-54791768</v>
      </c>
      <c r="H356" s="22">
        <f t="shared" si="46"/>
        <v>0</v>
      </c>
      <c r="I356" s="22">
        <f t="shared" si="46"/>
        <v>-3768510</v>
      </c>
      <c r="J356" s="22">
        <f t="shared" si="46"/>
        <v>-85953404</v>
      </c>
      <c r="K356" s="22">
        <f t="shared" si="46"/>
        <v>-456854932</v>
      </c>
      <c r="L356" s="22">
        <f t="shared" si="46"/>
        <v>-18931605</v>
      </c>
      <c r="M356" s="22">
        <f t="shared" si="46"/>
        <v>-95690478</v>
      </c>
      <c r="N356" s="22">
        <f t="shared" si="46"/>
        <v>-124485507</v>
      </c>
      <c r="O356" s="22">
        <f t="shared" si="46"/>
        <v>-118421337</v>
      </c>
      <c r="P356" s="22">
        <f t="shared" si="46"/>
        <v>-23594819</v>
      </c>
      <c r="Q356" s="22">
        <f t="shared" si="46"/>
        <v>-367076175</v>
      </c>
      <c r="R356" s="22">
        <f t="shared" si="46"/>
        <v>0</v>
      </c>
      <c r="S356" s="22">
        <f t="shared" si="46"/>
        <v>-53009112</v>
      </c>
      <c r="T356" s="22">
        <f t="shared" si="46"/>
        <v>-257707868</v>
      </c>
      <c r="U356" s="21">
        <f t="shared" si="24"/>
        <v>-2387973068</v>
      </c>
      <c r="V356" s="22">
        <f t="shared" ref="V356:W356" si="56">V293</f>
        <v>-716832</v>
      </c>
      <c r="W356" s="22">
        <f t="shared" si="56"/>
        <v>-16362442</v>
      </c>
      <c r="X356" s="21">
        <f t="shared" si="26"/>
        <v>-17079274</v>
      </c>
      <c r="Y356" s="21">
        <f t="shared" si="27"/>
        <v>-2405052342</v>
      </c>
    </row>
    <row r="357" spans="1:25" x14ac:dyDescent="0.35">
      <c r="A357" s="2" t="s">
        <v>274</v>
      </c>
      <c r="B357" s="2" t="s">
        <v>275</v>
      </c>
      <c r="C357" s="22">
        <f t="shared" si="48"/>
        <v>0</v>
      </c>
      <c r="D357" s="22">
        <f t="shared" si="46"/>
        <v>0</v>
      </c>
      <c r="E357" s="22">
        <f t="shared" si="46"/>
        <v>0</v>
      </c>
      <c r="F357" s="22">
        <f t="shared" si="46"/>
        <v>0</v>
      </c>
      <c r="G357" s="22">
        <f t="shared" si="46"/>
        <v>0</v>
      </c>
      <c r="H357" s="22">
        <f t="shared" si="46"/>
        <v>0</v>
      </c>
      <c r="I357" s="22">
        <f t="shared" si="46"/>
        <v>0</v>
      </c>
      <c r="J357" s="22">
        <f t="shared" si="46"/>
        <v>-583371</v>
      </c>
      <c r="K357" s="22">
        <f t="shared" si="46"/>
        <v>-28230206</v>
      </c>
      <c r="L357" s="22">
        <f t="shared" si="46"/>
        <v>0</v>
      </c>
      <c r="M357" s="22">
        <f t="shared" si="46"/>
        <v>0</v>
      </c>
      <c r="N357" s="22">
        <f t="shared" si="46"/>
        <v>0</v>
      </c>
      <c r="O357" s="22">
        <f t="shared" si="46"/>
        <v>-641176</v>
      </c>
      <c r="P357" s="22">
        <f t="shared" si="46"/>
        <v>0</v>
      </c>
      <c r="Q357" s="22">
        <f t="shared" si="46"/>
        <v>0</v>
      </c>
      <c r="R357" s="22">
        <f t="shared" si="46"/>
        <v>0</v>
      </c>
      <c r="S357" s="22">
        <f t="shared" si="46"/>
        <v>0</v>
      </c>
      <c r="T357" s="22">
        <f t="shared" si="46"/>
        <v>-14106811</v>
      </c>
      <c r="U357" s="21">
        <f t="shared" si="24"/>
        <v>-43561564</v>
      </c>
      <c r="V357" s="22">
        <f t="shared" ref="V357:W357" si="57">V294</f>
        <v>0</v>
      </c>
      <c r="W357" s="22">
        <f t="shared" si="57"/>
        <v>0</v>
      </c>
      <c r="X357" s="21">
        <f t="shared" si="26"/>
        <v>0</v>
      </c>
      <c r="Y357" s="21">
        <f t="shared" si="27"/>
        <v>-43561564</v>
      </c>
    </row>
    <row r="358" spans="1:25" x14ac:dyDescent="0.35">
      <c r="A358" s="2" t="s">
        <v>276</v>
      </c>
      <c r="B358" s="2" t="s">
        <v>277</v>
      </c>
      <c r="C358" s="22">
        <f t="shared" si="48"/>
        <v>-4849025</v>
      </c>
      <c r="D358" s="22">
        <f t="shared" si="46"/>
        <v>-444433</v>
      </c>
      <c r="E358" s="22">
        <f t="shared" si="46"/>
        <v>-2742591</v>
      </c>
      <c r="F358" s="22">
        <f t="shared" si="46"/>
        <v>-3700460</v>
      </c>
      <c r="G358" s="22">
        <f t="shared" si="46"/>
        <v>-72105</v>
      </c>
      <c r="H358" s="22">
        <f t="shared" si="46"/>
        <v>-261722</v>
      </c>
      <c r="I358" s="22">
        <f t="shared" si="46"/>
        <v>-555</v>
      </c>
      <c r="J358" s="22">
        <f t="shared" si="46"/>
        <v>-814175</v>
      </c>
      <c r="K358" s="22">
        <f t="shared" si="46"/>
        <v>-4437170</v>
      </c>
      <c r="L358" s="22">
        <f t="shared" si="46"/>
        <v>-604978</v>
      </c>
      <c r="M358" s="22">
        <f t="shared" si="46"/>
        <v>0</v>
      </c>
      <c r="N358" s="22">
        <f t="shared" si="46"/>
        <v>-464561</v>
      </c>
      <c r="O358" s="22">
        <f t="shared" si="46"/>
        <v>-1917335</v>
      </c>
      <c r="P358" s="22">
        <f t="shared" si="46"/>
        <v>-2893329</v>
      </c>
      <c r="Q358" s="22">
        <f t="shared" si="46"/>
        <v>-1396682</v>
      </c>
      <c r="R358" s="22">
        <f t="shared" si="46"/>
        <v>0</v>
      </c>
      <c r="S358" s="22">
        <f t="shared" si="46"/>
        <v>-202872</v>
      </c>
      <c r="T358" s="22">
        <f t="shared" si="46"/>
        <v>-5433746</v>
      </c>
      <c r="U358" s="21">
        <f t="shared" si="24"/>
        <v>-30235739</v>
      </c>
      <c r="V358" s="22">
        <f t="shared" ref="V358:W358" si="58">V295</f>
        <v>0</v>
      </c>
      <c r="W358" s="22">
        <f t="shared" si="58"/>
        <v>0</v>
      </c>
      <c r="X358" s="21">
        <f t="shared" si="26"/>
        <v>0</v>
      </c>
      <c r="Y358" s="21">
        <f t="shared" si="27"/>
        <v>-30235739</v>
      </c>
    </row>
    <row r="359" spans="1:25" x14ac:dyDescent="0.35">
      <c r="A359" s="2" t="s">
        <v>278</v>
      </c>
      <c r="B359" s="2" t="s">
        <v>279</v>
      </c>
      <c r="C359" s="22">
        <f t="shared" si="48"/>
        <v>-4253505</v>
      </c>
      <c r="D359" s="22">
        <f t="shared" si="46"/>
        <v>0</v>
      </c>
      <c r="E359" s="22">
        <f t="shared" si="46"/>
        <v>716608</v>
      </c>
      <c r="F359" s="22">
        <f t="shared" si="46"/>
        <v>-140682105</v>
      </c>
      <c r="G359" s="22">
        <f t="shared" si="46"/>
        <v>0</v>
      </c>
      <c r="H359" s="22">
        <f t="shared" si="46"/>
        <v>-2997870</v>
      </c>
      <c r="I359" s="22">
        <f t="shared" si="46"/>
        <v>0</v>
      </c>
      <c r="J359" s="22">
        <f t="shared" si="46"/>
        <v>0</v>
      </c>
      <c r="K359" s="22">
        <f t="shared" si="46"/>
        <v>-465648860</v>
      </c>
      <c r="L359" s="22">
        <f t="shared" si="46"/>
        <v>-32218163</v>
      </c>
      <c r="M359" s="22">
        <f t="shared" si="46"/>
        <v>0</v>
      </c>
      <c r="N359" s="22">
        <f t="shared" si="46"/>
        <v>0</v>
      </c>
      <c r="O359" s="22">
        <f t="shared" si="46"/>
        <v>-238562959</v>
      </c>
      <c r="P359" s="22">
        <f t="shared" si="46"/>
        <v>-46743103</v>
      </c>
      <c r="Q359" s="22">
        <f t="shared" si="46"/>
        <v>-2693681</v>
      </c>
      <c r="R359" s="22">
        <f t="shared" si="46"/>
        <v>-19274</v>
      </c>
      <c r="S359" s="22">
        <f t="shared" si="46"/>
        <v>-23789751</v>
      </c>
      <c r="T359" s="22">
        <f t="shared" si="46"/>
        <v>-229031214</v>
      </c>
      <c r="U359" s="21">
        <f t="shared" si="24"/>
        <v>-1185923877</v>
      </c>
      <c r="V359" s="22">
        <f t="shared" ref="V359:W359" si="59">V296</f>
        <v>0</v>
      </c>
      <c r="W359" s="22">
        <f t="shared" si="59"/>
        <v>0</v>
      </c>
      <c r="X359" s="21">
        <f t="shared" si="26"/>
        <v>0</v>
      </c>
      <c r="Y359" s="21">
        <f t="shared" si="27"/>
        <v>-1185923877</v>
      </c>
    </row>
    <row r="360" spans="1:25" x14ac:dyDescent="0.35">
      <c r="A360" s="2" t="s">
        <v>280</v>
      </c>
      <c r="B360" s="2" t="s">
        <v>281</v>
      </c>
      <c r="C360" s="22">
        <f t="shared" si="48"/>
        <v>0</v>
      </c>
      <c r="D360" s="22">
        <f t="shared" si="46"/>
        <v>0</v>
      </c>
      <c r="E360" s="22">
        <f t="shared" si="46"/>
        <v>0</v>
      </c>
      <c r="F360" s="22">
        <f t="shared" si="46"/>
        <v>0</v>
      </c>
      <c r="G360" s="22">
        <f t="shared" si="46"/>
        <v>0</v>
      </c>
      <c r="H360" s="22">
        <f t="shared" si="46"/>
        <v>0</v>
      </c>
      <c r="I360" s="22">
        <f t="shared" si="46"/>
        <v>0</v>
      </c>
      <c r="J360" s="22">
        <f t="shared" si="46"/>
        <v>0</v>
      </c>
      <c r="K360" s="22">
        <f t="shared" si="46"/>
        <v>0</v>
      </c>
      <c r="L360" s="22">
        <f t="shared" si="46"/>
        <v>0</v>
      </c>
      <c r="M360" s="22">
        <f t="shared" si="46"/>
        <v>0</v>
      </c>
      <c r="N360" s="22">
        <f t="shared" si="46"/>
        <v>0</v>
      </c>
      <c r="O360" s="22">
        <f t="shared" si="46"/>
        <v>0</v>
      </c>
      <c r="P360" s="22">
        <f t="shared" si="46"/>
        <v>0</v>
      </c>
      <c r="Q360" s="22">
        <f t="shared" si="46"/>
        <v>0</v>
      </c>
      <c r="R360" s="22">
        <f t="shared" si="46"/>
        <v>0</v>
      </c>
      <c r="S360" s="22">
        <f t="shared" si="46"/>
        <v>-891607</v>
      </c>
      <c r="T360" s="22">
        <f t="shared" si="46"/>
        <v>0</v>
      </c>
      <c r="U360" s="21">
        <f t="shared" si="24"/>
        <v>-891607</v>
      </c>
      <c r="V360" s="22">
        <f t="shared" ref="V360:W360" si="60">V297</f>
        <v>0</v>
      </c>
      <c r="W360" s="22">
        <f t="shared" si="60"/>
        <v>0</v>
      </c>
      <c r="X360" s="21">
        <f t="shared" si="26"/>
        <v>0</v>
      </c>
      <c r="Y360" s="21">
        <f t="shared" si="27"/>
        <v>-891607</v>
      </c>
    </row>
    <row r="361" spans="1:25" ht="16" x14ac:dyDescent="0.35">
      <c r="A361" s="2" t="s">
        <v>282</v>
      </c>
      <c r="B361" s="2" t="s">
        <v>283</v>
      </c>
      <c r="C361" s="22">
        <f t="shared" si="48"/>
        <v>0</v>
      </c>
      <c r="D361" s="22">
        <f t="shared" si="46"/>
        <v>0</v>
      </c>
      <c r="E361" s="22">
        <f t="shared" si="46"/>
        <v>0</v>
      </c>
      <c r="F361" s="22">
        <f t="shared" si="46"/>
        <v>0</v>
      </c>
      <c r="G361" s="22">
        <f t="shared" si="46"/>
        <v>0</v>
      </c>
      <c r="H361" s="22">
        <f t="shared" si="46"/>
        <v>0</v>
      </c>
      <c r="I361" s="22">
        <f t="shared" si="46"/>
        <v>0</v>
      </c>
      <c r="J361" s="22">
        <f t="shared" si="46"/>
        <v>0</v>
      </c>
      <c r="K361" s="22">
        <f t="shared" si="46"/>
        <v>0</v>
      </c>
      <c r="L361" s="22">
        <f t="shared" si="46"/>
        <v>0</v>
      </c>
      <c r="M361" s="22">
        <f t="shared" si="46"/>
        <v>0</v>
      </c>
      <c r="N361" s="22">
        <f t="shared" si="46"/>
        <v>0</v>
      </c>
      <c r="O361" s="22">
        <f t="shared" si="46"/>
        <v>0</v>
      </c>
      <c r="P361" s="22">
        <f t="shared" si="46"/>
        <v>0</v>
      </c>
      <c r="Q361" s="22">
        <f t="shared" si="46"/>
        <v>0</v>
      </c>
      <c r="R361" s="22">
        <f t="shared" si="46"/>
        <v>0</v>
      </c>
      <c r="S361" s="22">
        <f t="shared" si="46"/>
        <v>0</v>
      </c>
      <c r="T361" s="22">
        <f t="shared" si="46"/>
        <v>0</v>
      </c>
      <c r="U361" s="21">
        <f t="shared" si="24"/>
        <v>0</v>
      </c>
      <c r="V361" s="22">
        <f t="shared" ref="V361:W361" si="61">V298</f>
        <v>0</v>
      </c>
      <c r="W361" s="22">
        <f t="shared" si="61"/>
        <v>0</v>
      </c>
      <c r="X361" s="21">
        <f t="shared" si="26"/>
        <v>0</v>
      </c>
      <c r="Y361" s="21">
        <f t="shared" si="27"/>
        <v>0</v>
      </c>
    </row>
    <row r="362" spans="1:25" x14ac:dyDescent="0.35">
      <c r="A362" s="2" t="s">
        <v>284</v>
      </c>
      <c r="B362" s="2" t="s">
        <v>285</v>
      </c>
      <c r="C362" s="22">
        <f>C299</f>
        <v>0</v>
      </c>
      <c r="D362" s="22">
        <f t="shared" ref="D362:T362" si="62">D299</f>
        <v>0</v>
      </c>
      <c r="E362" s="22">
        <f t="shared" si="62"/>
        <v>0</v>
      </c>
      <c r="F362" s="22">
        <f t="shared" si="62"/>
        <v>-258551</v>
      </c>
      <c r="G362" s="22">
        <f t="shared" si="62"/>
        <v>0</v>
      </c>
      <c r="H362" s="22">
        <f t="shared" si="62"/>
        <v>0</v>
      </c>
      <c r="I362" s="22">
        <f t="shared" si="62"/>
        <v>0</v>
      </c>
      <c r="J362" s="22">
        <f t="shared" si="62"/>
        <v>0</v>
      </c>
      <c r="K362" s="22">
        <f t="shared" si="62"/>
        <v>0</v>
      </c>
      <c r="L362" s="22">
        <f t="shared" si="62"/>
        <v>0</v>
      </c>
      <c r="M362" s="22">
        <f t="shared" si="62"/>
        <v>0</v>
      </c>
      <c r="N362" s="22">
        <f t="shared" si="62"/>
        <v>0</v>
      </c>
      <c r="O362" s="22">
        <f t="shared" si="62"/>
        <v>0</v>
      </c>
      <c r="P362" s="22">
        <f t="shared" si="62"/>
        <v>0</v>
      </c>
      <c r="Q362" s="22">
        <f t="shared" si="62"/>
        <v>0</v>
      </c>
      <c r="R362" s="22">
        <f t="shared" si="62"/>
        <v>0</v>
      </c>
      <c r="S362" s="22">
        <f t="shared" si="62"/>
        <v>-46328</v>
      </c>
      <c r="T362" s="22">
        <f t="shared" si="62"/>
        <v>-152533</v>
      </c>
      <c r="U362" s="21">
        <f t="shared" si="24"/>
        <v>-457412</v>
      </c>
      <c r="V362" s="22">
        <f t="shared" ref="V362:W362" si="63">V299</f>
        <v>0</v>
      </c>
      <c r="W362" s="22">
        <f t="shared" si="63"/>
        <v>0</v>
      </c>
      <c r="X362" s="21">
        <f t="shared" si="26"/>
        <v>0</v>
      </c>
      <c r="Y362" s="21">
        <f t="shared" si="27"/>
        <v>-457412</v>
      </c>
    </row>
    <row r="363" spans="1:25" x14ac:dyDescent="0.35">
      <c r="A363" s="2" t="s">
        <v>286</v>
      </c>
      <c r="B363" s="2" t="s">
        <v>287</v>
      </c>
      <c r="C363" s="22">
        <f t="shared" si="48"/>
        <v>0</v>
      </c>
      <c r="D363" s="22">
        <f t="shared" si="46"/>
        <v>0</v>
      </c>
      <c r="E363" s="22">
        <f t="shared" si="46"/>
        <v>0</v>
      </c>
      <c r="F363" s="22">
        <f t="shared" si="46"/>
        <v>-122592</v>
      </c>
      <c r="G363" s="22">
        <f t="shared" si="46"/>
        <v>0</v>
      </c>
      <c r="H363" s="22">
        <f t="shared" si="46"/>
        <v>0</v>
      </c>
      <c r="I363" s="22">
        <f t="shared" si="46"/>
        <v>0</v>
      </c>
      <c r="J363" s="22">
        <f t="shared" si="46"/>
        <v>0</v>
      </c>
      <c r="K363" s="22">
        <f t="shared" si="46"/>
        <v>0</v>
      </c>
      <c r="L363" s="22">
        <f t="shared" si="46"/>
        <v>0</v>
      </c>
      <c r="M363" s="22">
        <f t="shared" si="46"/>
        <v>0</v>
      </c>
      <c r="N363" s="22">
        <f t="shared" si="46"/>
        <v>0</v>
      </c>
      <c r="O363" s="22">
        <f t="shared" si="46"/>
        <v>0</v>
      </c>
      <c r="P363" s="22">
        <f t="shared" si="46"/>
        <v>0</v>
      </c>
      <c r="Q363" s="22">
        <f t="shared" si="46"/>
        <v>0</v>
      </c>
      <c r="R363" s="22">
        <f t="shared" si="46"/>
        <v>0</v>
      </c>
      <c r="S363" s="22">
        <f t="shared" si="46"/>
        <v>-10170</v>
      </c>
      <c r="T363" s="22">
        <f t="shared" si="46"/>
        <v>-6266</v>
      </c>
      <c r="U363" s="21">
        <f t="shared" si="24"/>
        <v>-139028</v>
      </c>
      <c r="V363" s="22">
        <f t="shared" ref="V363:W363" si="64">V300</f>
        <v>0</v>
      </c>
      <c r="W363" s="22">
        <f t="shared" si="64"/>
        <v>0</v>
      </c>
      <c r="X363" s="21">
        <f t="shared" si="26"/>
        <v>0</v>
      </c>
      <c r="Y363" s="21">
        <f t="shared" si="27"/>
        <v>-139028</v>
      </c>
    </row>
    <row r="364" spans="1:25" x14ac:dyDescent="0.35">
      <c r="A364" s="2" t="s">
        <v>288</v>
      </c>
      <c r="B364" s="2" t="s">
        <v>289</v>
      </c>
      <c r="C364" s="22">
        <f t="shared" si="48"/>
        <v>0</v>
      </c>
      <c r="D364" s="22">
        <f t="shared" ref="D364:T370" si="65">D301</f>
        <v>0</v>
      </c>
      <c r="E364" s="22">
        <f t="shared" si="65"/>
        <v>0</v>
      </c>
      <c r="F364" s="22">
        <f t="shared" si="65"/>
        <v>-1699281</v>
      </c>
      <c r="G364" s="22">
        <f t="shared" si="65"/>
        <v>0</v>
      </c>
      <c r="H364" s="22">
        <f t="shared" si="65"/>
        <v>0</v>
      </c>
      <c r="I364" s="22">
        <f t="shared" si="65"/>
        <v>0</v>
      </c>
      <c r="J364" s="22">
        <f t="shared" si="65"/>
        <v>0</v>
      </c>
      <c r="K364" s="22">
        <f t="shared" si="65"/>
        <v>0</v>
      </c>
      <c r="L364" s="22">
        <f t="shared" si="65"/>
        <v>0</v>
      </c>
      <c r="M364" s="22">
        <f t="shared" si="65"/>
        <v>0</v>
      </c>
      <c r="N364" s="22">
        <f t="shared" si="65"/>
        <v>0</v>
      </c>
      <c r="O364" s="22">
        <f t="shared" si="65"/>
        <v>0</v>
      </c>
      <c r="P364" s="22">
        <f t="shared" si="65"/>
        <v>0</v>
      </c>
      <c r="Q364" s="22">
        <f t="shared" si="65"/>
        <v>0</v>
      </c>
      <c r="R364" s="22">
        <f t="shared" si="65"/>
        <v>0</v>
      </c>
      <c r="S364" s="22">
        <f t="shared" si="65"/>
        <v>-172503</v>
      </c>
      <c r="T364" s="22">
        <f t="shared" si="65"/>
        <v>-642461</v>
      </c>
      <c r="U364" s="21">
        <f t="shared" si="24"/>
        <v>-2514245</v>
      </c>
      <c r="V364" s="22">
        <f t="shared" ref="V364:W364" si="66">V301</f>
        <v>0</v>
      </c>
      <c r="W364" s="22">
        <f t="shared" si="66"/>
        <v>0</v>
      </c>
      <c r="X364" s="21">
        <f t="shared" si="26"/>
        <v>0</v>
      </c>
      <c r="Y364" s="21">
        <f t="shared" si="27"/>
        <v>-2514245</v>
      </c>
    </row>
    <row r="365" spans="1:25" x14ac:dyDescent="0.35">
      <c r="A365" s="2" t="s">
        <v>290</v>
      </c>
      <c r="B365" s="2" t="s">
        <v>291</v>
      </c>
      <c r="C365" s="22">
        <f t="shared" si="48"/>
        <v>0</v>
      </c>
      <c r="D365" s="22">
        <f t="shared" si="65"/>
        <v>0</v>
      </c>
      <c r="E365" s="22">
        <f t="shared" si="65"/>
        <v>0</v>
      </c>
      <c r="F365" s="22">
        <f t="shared" si="65"/>
        <v>0</v>
      </c>
      <c r="G365" s="22">
        <f t="shared" si="65"/>
        <v>0</v>
      </c>
      <c r="H365" s="22">
        <f t="shared" si="65"/>
        <v>0</v>
      </c>
      <c r="I365" s="22">
        <f t="shared" si="65"/>
        <v>0</v>
      </c>
      <c r="J365" s="22">
        <f t="shared" si="65"/>
        <v>0</v>
      </c>
      <c r="K365" s="22">
        <f t="shared" si="65"/>
        <v>0</v>
      </c>
      <c r="L365" s="22">
        <f t="shared" si="65"/>
        <v>0</v>
      </c>
      <c r="M365" s="22">
        <f t="shared" si="65"/>
        <v>0</v>
      </c>
      <c r="N365" s="22">
        <f t="shared" si="65"/>
        <v>0</v>
      </c>
      <c r="O365" s="22">
        <f t="shared" si="65"/>
        <v>0</v>
      </c>
      <c r="P365" s="22">
        <f t="shared" si="65"/>
        <v>0</v>
      </c>
      <c r="Q365" s="22">
        <f t="shared" si="65"/>
        <v>0</v>
      </c>
      <c r="R365" s="22">
        <f t="shared" si="65"/>
        <v>0</v>
      </c>
      <c r="S365" s="22">
        <f t="shared" si="65"/>
        <v>-527788</v>
      </c>
      <c r="T365" s="22">
        <f t="shared" si="65"/>
        <v>0</v>
      </c>
      <c r="U365" s="21">
        <f t="shared" si="24"/>
        <v>-527788</v>
      </c>
      <c r="V365" s="22">
        <f t="shared" ref="V365:W365" si="67">V302</f>
        <v>0</v>
      </c>
      <c r="W365" s="22">
        <f t="shared" si="67"/>
        <v>0</v>
      </c>
      <c r="X365" s="21">
        <f t="shared" si="26"/>
        <v>0</v>
      </c>
      <c r="Y365" s="21">
        <f t="shared" si="27"/>
        <v>-527788</v>
      </c>
    </row>
    <row r="366" spans="1:25" x14ac:dyDescent="0.35">
      <c r="A366" s="2" t="s">
        <v>292</v>
      </c>
      <c r="B366" s="2" t="s">
        <v>293</v>
      </c>
      <c r="C366" s="22">
        <f t="shared" si="48"/>
        <v>0</v>
      </c>
      <c r="D366" s="22">
        <f t="shared" si="65"/>
        <v>0</v>
      </c>
      <c r="E366" s="22">
        <f t="shared" si="65"/>
        <v>0</v>
      </c>
      <c r="F366" s="22">
        <f t="shared" si="65"/>
        <v>-1711340</v>
      </c>
      <c r="G366" s="22">
        <f t="shared" si="65"/>
        <v>0</v>
      </c>
      <c r="H366" s="22">
        <f t="shared" si="65"/>
        <v>0</v>
      </c>
      <c r="I366" s="22">
        <f t="shared" si="65"/>
        <v>0</v>
      </c>
      <c r="J366" s="22">
        <f t="shared" si="65"/>
        <v>0</v>
      </c>
      <c r="K366" s="22">
        <f t="shared" si="65"/>
        <v>0</v>
      </c>
      <c r="L366" s="22">
        <f t="shared" si="65"/>
        <v>0</v>
      </c>
      <c r="M366" s="22">
        <f t="shared" si="65"/>
        <v>0</v>
      </c>
      <c r="N366" s="22">
        <f t="shared" si="65"/>
        <v>0</v>
      </c>
      <c r="O366" s="22">
        <f t="shared" si="65"/>
        <v>0</v>
      </c>
      <c r="P366" s="22">
        <f t="shared" si="65"/>
        <v>0</v>
      </c>
      <c r="Q366" s="22">
        <f t="shared" si="65"/>
        <v>0</v>
      </c>
      <c r="R366" s="22">
        <f t="shared" si="65"/>
        <v>0</v>
      </c>
      <c r="S366" s="22">
        <f t="shared" si="65"/>
        <v>-141047</v>
      </c>
      <c r="T366" s="22">
        <f t="shared" si="65"/>
        <v>-575148</v>
      </c>
      <c r="U366" s="21">
        <f t="shared" si="24"/>
        <v>-2427535</v>
      </c>
      <c r="V366" s="22">
        <f t="shared" ref="V366:W366" si="68">V303</f>
        <v>0</v>
      </c>
      <c r="W366" s="22">
        <f t="shared" si="68"/>
        <v>0</v>
      </c>
      <c r="X366" s="21">
        <f t="shared" si="26"/>
        <v>0</v>
      </c>
      <c r="Y366" s="21">
        <f t="shared" si="27"/>
        <v>-2427535</v>
      </c>
    </row>
    <row r="367" spans="1:25" x14ac:dyDescent="0.35">
      <c r="A367" s="2" t="s">
        <v>294</v>
      </c>
      <c r="B367" s="2" t="s">
        <v>295</v>
      </c>
      <c r="C367" s="22">
        <f t="shared" si="48"/>
        <v>0</v>
      </c>
      <c r="D367" s="22">
        <f t="shared" si="65"/>
        <v>0</v>
      </c>
      <c r="E367" s="22">
        <f t="shared" si="65"/>
        <v>0</v>
      </c>
      <c r="F367" s="22">
        <f t="shared" si="65"/>
        <v>0</v>
      </c>
      <c r="G367" s="22">
        <f t="shared" si="65"/>
        <v>0</v>
      </c>
      <c r="H367" s="22">
        <f t="shared" si="65"/>
        <v>0</v>
      </c>
      <c r="I367" s="22">
        <f t="shared" si="65"/>
        <v>0</v>
      </c>
      <c r="J367" s="22">
        <f t="shared" si="65"/>
        <v>0</v>
      </c>
      <c r="K367" s="22">
        <f t="shared" si="65"/>
        <v>0</v>
      </c>
      <c r="L367" s="22">
        <f t="shared" si="65"/>
        <v>0</v>
      </c>
      <c r="M367" s="22">
        <f t="shared" si="65"/>
        <v>0</v>
      </c>
      <c r="N367" s="22">
        <f t="shared" si="65"/>
        <v>0</v>
      </c>
      <c r="O367" s="22">
        <f t="shared" si="65"/>
        <v>0</v>
      </c>
      <c r="P367" s="22">
        <f t="shared" si="65"/>
        <v>0</v>
      </c>
      <c r="Q367" s="22">
        <f t="shared" si="65"/>
        <v>0</v>
      </c>
      <c r="R367" s="22">
        <f t="shared" si="65"/>
        <v>0</v>
      </c>
      <c r="S367" s="22">
        <f t="shared" si="65"/>
        <v>0</v>
      </c>
      <c r="T367" s="22">
        <f t="shared" si="65"/>
        <v>0</v>
      </c>
      <c r="U367" s="21">
        <f t="shared" si="24"/>
        <v>0</v>
      </c>
      <c r="V367" s="22">
        <f t="shared" ref="V367:W367" si="69">V304</f>
        <v>0</v>
      </c>
      <c r="W367" s="22">
        <f t="shared" si="69"/>
        <v>0</v>
      </c>
      <c r="X367" s="21">
        <f t="shared" si="26"/>
        <v>0</v>
      </c>
      <c r="Y367" s="21">
        <f t="shared" si="27"/>
        <v>0</v>
      </c>
    </row>
    <row r="368" spans="1:25" x14ac:dyDescent="0.35">
      <c r="A368" s="2" t="s">
        <v>296</v>
      </c>
      <c r="B368" s="2" t="s">
        <v>297</v>
      </c>
      <c r="C368" s="22">
        <f t="shared" si="48"/>
        <v>0</v>
      </c>
      <c r="D368" s="22">
        <f t="shared" si="65"/>
        <v>0</v>
      </c>
      <c r="E368" s="22">
        <f t="shared" si="65"/>
        <v>0</v>
      </c>
      <c r="F368" s="22">
        <f t="shared" si="65"/>
        <v>0</v>
      </c>
      <c r="G368" s="22">
        <f t="shared" si="65"/>
        <v>0</v>
      </c>
      <c r="H368" s="22">
        <f t="shared" si="65"/>
        <v>0</v>
      </c>
      <c r="I368" s="22">
        <f t="shared" si="65"/>
        <v>0</v>
      </c>
      <c r="J368" s="22">
        <f t="shared" si="65"/>
        <v>-6951</v>
      </c>
      <c r="K368" s="22">
        <f t="shared" si="65"/>
        <v>0</v>
      </c>
      <c r="L368" s="22">
        <f t="shared" si="65"/>
        <v>0</v>
      </c>
      <c r="M368" s="22">
        <f t="shared" si="65"/>
        <v>0</v>
      </c>
      <c r="N368" s="22">
        <f t="shared" si="65"/>
        <v>0</v>
      </c>
      <c r="O368" s="22">
        <f t="shared" si="65"/>
        <v>0</v>
      </c>
      <c r="P368" s="22">
        <f t="shared" si="65"/>
        <v>0</v>
      </c>
      <c r="Q368" s="22">
        <f t="shared" si="65"/>
        <v>0</v>
      </c>
      <c r="R368" s="22">
        <f t="shared" si="65"/>
        <v>0</v>
      </c>
      <c r="S368" s="22">
        <f t="shared" si="65"/>
        <v>0</v>
      </c>
      <c r="T368" s="22">
        <f t="shared" si="65"/>
        <v>0</v>
      </c>
      <c r="U368" s="21">
        <f t="shared" si="24"/>
        <v>-6951</v>
      </c>
      <c r="V368" s="22">
        <f t="shared" ref="V368:W368" si="70">V305</f>
        <v>0</v>
      </c>
      <c r="W368" s="22">
        <f t="shared" si="70"/>
        <v>0</v>
      </c>
      <c r="X368" s="21">
        <f t="shared" si="26"/>
        <v>0</v>
      </c>
      <c r="Y368" s="21">
        <f t="shared" si="27"/>
        <v>-6951</v>
      </c>
    </row>
    <row r="369" spans="1:25" x14ac:dyDescent="0.35">
      <c r="A369" s="2" t="s">
        <v>298</v>
      </c>
      <c r="B369" s="2" t="s">
        <v>299</v>
      </c>
      <c r="C369" s="22">
        <f t="shared" si="48"/>
        <v>0</v>
      </c>
      <c r="D369" s="22">
        <f t="shared" si="65"/>
        <v>0</v>
      </c>
      <c r="E369" s="22">
        <f t="shared" si="65"/>
        <v>0</v>
      </c>
      <c r="F369" s="22">
        <f t="shared" si="65"/>
        <v>0</v>
      </c>
      <c r="G369" s="22">
        <f t="shared" si="65"/>
        <v>0</v>
      </c>
      <c r="H369" s="22">
        <f t="shared" si="65"/>
        <v>0</v>
      </c>
      <c r="I369" s="22">
        <f t="shared" si="65"/>
        <v>0</v>
      </c>
      <c r="J369" s="22">
        <f t="shared" si="65"/>
        <v>-4176084</v>
      </c>
      <c r="K369" s="22">
        <f t="shared" si="65"/>
        <v>0</v>
      </c>
      <c r="L369" s="22">
        <f t="shared" si="65"/>
        <v>0</v>
      </c>
      <c r="M369" s="22">
        <f t="shared" si="65"/>
        <v>0</v>
      </c>
      <c r="N369" s="22">
        <f t="shared" si="65"/>
        <v>0</v>
      </c>
      <c r="O369" s="22">
        <f t="shared" si="65"/>
        <v>0</v>
      </c>
      <c r="P369" s="22">
        <f t="shared" si="65"/>
        <v>0</v>
      </c>
      <c r="Q369" s="22">
        <f t="shared" si="65"/>
        <v>0</v>
      </c>
      <c r="R369" s="22">
        <f t="shared" si="65"/>
        <v>0</v>
      </c>
      <c r="S369" s="22">
        <f t="shared" si="65"/>
        <v>0</v>
      </c>
      <c r="T369" s="22">
        <f t="shared" si="65"/>
        <v>0</v>
      </c>
      <c r="U369" s="21">
        <f t="shared" si="24"/>
        <v>-4176084</v>
      </c>
      <c r="V369" s="22">
        <f t="shared" ref="V369:W369" si="71">V306</f>
        <v>0</v>
      </c>
      <c r="W369" s="22">
        <f t="shared" si="71"/>
        <v>0</v>
      </c>
      <c r="X369" s="21">
        <f t="shared" si="26"/>
        <v>0</v>
      </c>
      <c r="Y369" s="21">
        <f t="shared" si="27"/>
        <v>-4176084</v>
      </c>
    </row>
    <row r="370" spans="1:25" x14ac:dyDescent="0.35">
      <c r="A370" s="2" t="s">
        <v>300</v>
      </c>
      <c r="B370" s="2" t="s">
        <v>301</v>
      </c>
      <c r="C370" s="22">
        <f t="shared" si="48"/>
        <v>0</v>
      </c>
      <c r="D370" s="22">
        <f t="shared" si="65"/>
        <v>0</v>
      </c>
      <c r="E370" s="22">
        <f t="shared" si="65"/>
        <v>0</v>
      </c>
      <c r="F370" s="22">
        <f t="shared" si="65"/>
        <v>0</v>
      </c>
      <c r="G370" s="22">
        <f t="shared" si="65"/>
        <v>0</v>
      </c>
      <c r="H370" s="22">
        <f t="shared" si="65"/>
        <v>0</v>
      </c>
      <c r="I370" s="22">
        <f t="shared" si="65"/>
        <v>0</v>
      </c>
      <c r="J370" s="22">
        <f t="shared" si="65"/>
        <v>-763391</v>
      </c>
      <c r="K370" s="22">
        <f t="shared" si="65"/>
        <v>0</v>
      </c>
      <c r="L370" s="22">
        <f t="shared" si="65"/>
        <v>0</v>
      </c>
      <c r="M370" s="22">
        <f t="shared" si="65"/>
        <v>0</v>
      </c>
      <c r="N370" s="22">
        <f t="shared" si="65"/>
        <v>0</v>
      </c>
      <c r="O370" s="22">
        <f t="shared" si="65"/>
        <v>0</v>
      </c>
      <c r="P370" s="22">
        <f t="shared" si="65"/>
        <v>0</v>
      </c>
      <c r="Q370" s="22">
        <f t="shared" si="65"/>
        <v>0</v>
      </c>
      <c r="R370" s="22">
        <f t="shared" si="65"/>
        <v>0</v>
      </c>
      <c r="S370" s="22">
        <f t="shared" si="65"/>
        <v>0</v>
      </c>
      <c r="T370" s="22">
        <f t="shared" si="65"/>
        <v>0</v>
      </c>
      <c r="U370" s="21">
        <f t="shared" si="24"/>
        <v>-763391</v>
      </c>
      <c r="V370" s="22">
        <f t="shared" ref="V370:W370" si="72">V307</f>
        <v>0</v>
      </c>
      <c r="W370" s="22">
        <f t="shared" si="72"/>
        <v>0</v>
      </c>
      <c r="X370" s="21">
        <f t="shared" si="26"/>
        <v>0</v>
      </c>
      <c r="Y370" s="21">
        <f t="shared" si="27"/>
        <v>-763391</v>
      </c>
    </row>
    <row r="371" spans="1:25" x14ac:dyDescent="0.35">
      <c r="A371" s="2" t="s">
        <v>302</v>
      </c>
      <c r="B371" s="2" t="s">
        <v>303</v>
      </c>
      <c r="C371" s="22">
        <f>C316</f>
        <v>0</v>
      </c>
      <c r="D371" s="22">
        <f t="shared" ref="D371:T384" si="73">D316</f>
        <v>0</v>
      </c>
      <c r="E371" s="22">
        <f t="shared" si="73"/>
        <v>0</v>
      </c>
      <c r="F371" s="22">
        <f t="shared" si="73"/>
        <v>0</v>
      </c>
      <c r="G371" s="22">
        <f t="shared" si="73"/>
        <v>0</v>
      </c>
      <c r="H371" s="22">
        <f t="shared" si="73"/>
        <v>0</v>
      </c>
      <c r="I371" s="22">
        <f t="shared" si="73"/>
        <v>0</v>
      </c>
      <c r="J371" s="22">
        <f t="shared" si="73"/>
        <v>0</v>
      </c>
      <c r="K371" s="22">
        <f t="shared" si="73"/>
        <v>0</v>
      </c>
      <c r="L371" s="22">
        <f t="shared" si="73"/>
        <v>0</v>
      </c>
      <c r="M371" s="22">
        <f t="shared" si="73"/>
        <v>0</v>
      </c>
      <c r="N371" s="22">
        <f t="shared" si="73"/>
        <v>0</v>
      </c>
      <c r="O371" s="22">
        <f t="shared" si="73"/>
        <v>0</v>
      </c>
      <c r="P371" s="22">
        <f t="shared" si="73"/>
        <v>0</v>
      </c>
      <c r="Q371" s="22">
        <f t="shared" si="73"/>
        <v>0</v>
      </c>
      <c r="R371" s="22">
        <f t="shared" si="73"/>
        <v>0</v>
      </c>
      <c r="S371" s="22">
        <f t="shared" si="73"/>
        <v>0</v>
      </c>
      <c r="T371" s="22">
        <f t="shared" si="73"/>
        <v>0</v>
      </c>
      <c r="U371" s="21">
        <f t="shared" si="24"/>
        <v>0</v>
      </c>
      <c r="V371" s="22">
        <f t="shared" ref="V371:W371" si="74">V316</f>
        <v>0</v>
      </c>
      <c r="W371" s="22">
        <f t="shared" si="74"/>
        <v>0</v>
      </c>
      <c r="X371" s="21">
        <f t="shared" si="26"/>
        <v>0</v>
      </c>
      <c r="Y371" s="21">
        <f t="shared" si="27"/>
        <v>0</v>
      </c>
    </row>
    <row r="372" spans="1:25" x14ac:dyDescent="0.35">
      <c r="A372" s="2" t="s">
        <v>304</v>
      </c>
      <c r="B372" s="2" t="s">
        <v>305</v>
      </c>
      <c r="C372" s="22">
        <f t="shared" ref="C372:R384" si="75">C317</f>
        <v>0</v>
      </c>
      <c r="D372" s="22">
        <f t="shared" si="75"/>
        <v>0</v>
      </c>
      <c r="E372" s="22">
        <f t="shared" si="75"/>
        <v>0</v>
      </c>
      <c r="F372" s="22">
        <f t="shared" si="75"/>
        <v>0</v>
      </c>
      <c r="G372" s="22">
        <f t="shared" si="75"/>
        <v>0</v>
      </c>
      <c r="H372" s="22">
        <f t="shared" si="75"/>
        <v>0</v>
      </c>
      <c r="I372" s="22">
        <f t="shared" si="75"/>
        <v>0</v>
      </c>
      <c r="J372" s="22">
        <f t="shared" si="75"/>
        <v>0</v>
      </c>
      <c r="K372" s="22">
        <f t="shared" si="75"/>
        <v>0</v>
      </c>
      <c r="L372" s="22">
        <f t="shared" si="75"/>
        <v>0</v>
      </c>
      <c r="M372" s="22">
        <f t="shared" si="75"/>
        <v>0</v>
      </c>
      <c r="N372" s="22">
        <f t="shared" si="75"/>
        <v>0</v>
      </c>
      <c r="O372" s="22">
        <f t="shared" si="75"/>
        <v>0</v>
      </c>
      <c r="P372" s="22">
        <f t="shared" si="75"/>
        <v>0</v>
      </c>
      <c r="Q372" s="22">
        <f t="shared" si="75"/>
        <v>0</v>
      </c>
      <c r="R372" s="22">
        <f t="shared" si="75"/>
        <v>0</v>
      </c>
      <c r="S372" s="22">
        <f t="shared" si="73"/>
        <v>0</v>
      </c>
      <c r="T372" s="22">
        <f t="shared" si="73"/>
        <v>0</v>
      </c>
      <c r="U372" s="21">
        <f t="shared" si="24"/>
        <v>0</v>
      </c>
      <c r="V372" s="22">
        <f t="shared" ref="V372:W372" si="76">V317</f>
        <v>0</v>
      </c>
      <c r="W372" s="22">
        <f t="shared" si="76"/>
        <v>0</v>
      </c>
      <c r="X372" s="21">
        <f t="shared" si="26"/>
        <v>0</v>
      </c>
      <c r="Y372" s="21">
        <f t="shared" si="27"/>
        <v>0</v>
      </c>
    </row>
    <row r="373" spans="1:25" x14ac:dyDescent="0.35">
      <c r="A373" s="2" t="s">
        <v>306</v>
      </c>
      <c r="B373" s="2" t="s">
        <v>307</v>
      </c>
      <c r="C373" s="22">
        <f t="shared" si="75"/>
        <v>0</v>
      </c>
      <c r="D373" s="22">
        <f t="shared" si="73"/>
        <v>0</v>
      </c>
      <c r="E373" s="22">
        <f t="shared" si="73"/>
        <v>0</v>
      </c>
      <c r="F373" s="22">
        <f t="shared" si="73"/>
        <v>0</v>
      </c>
      <c r="G373" s="22">
        <f t="shared" si="73"/>
        <v>0</v>
      </c>
      <c r="H373" s="22">
        <f t="shared" si="73"/>
        <v>0</v>
      </c>
      <c r="I373" s="22">
        <f t="shared" si="73"/>
        <v>0</v>
      </c>
      <c r="J373" s="22">
        <f t="shared" si="73"/>
        <v>0</v>
      </c>
      <c r="K373" s="22">
        <f t="shared" si="73"/>
        <v>0</v>
      </c>
      <c r="L373" s="22">
        <f t="shared" si="73"/>
        <v>0</v>
      </c>
      <c r="M373" s="22">
        <f t="shared" si="73"/>
        <v>0</v>
      </c>
      <c r="N373" s="22">
        <f t="shared" si="73"/>
        <v>0</v>
      </c>
      <c r="O373" s="22">
        <f t="shared" si="73"/>
        <v>0</v>
      </c>
      <c r="P373" s="22">
        <f t="shared" si="73"/>
        <v>0</v>
      </c>
      <c r="Q373" s="22">
        <f t="shared" si="73"/>
        <v>0</v>
      </c>
      <c r="R373" s="22">
        <f t="shared" si="73"/>
        <v>0</v>
      </c>
      <c r="S373" s="22">
        <f t="shared" si="73"/>
        <v>0</v>
      </c>
      <c r="T373" s="22">
        <f t="shared" si="73"/>
        <v>0</v>
      </c>
      <c r="U373" s="21">
        <f t="shared" si="24"/>
        <v>0</v>
      </c>
      <c r="V373" s="22">
        <f t="shared" ref="V373:W373" si="77">V318</f>
        <v>0</v>
      </c>
      <c r="W373" s="22">
        <f t="shared" si="77"/>
        <v>0</v>
      </c>
      <c r="X373" s="21">
        <f t="shared" si="26"/>
        <v>0</v>
      </c>
      <c r="Y373" s="21">
        <f t="shared" si="27"/>
        <v>0</v>
      </c>
    </row>
    <row r="374" spans="1:25" x14ac:dyDescent="0.35">
      <c r="A374" s="2" t="s">
        <v>308</v>
      </c>
      <c r="B374" s="2" t="s">
        <v>309</v>
      </c>
      <c r="C374" s="22">
        <f t="shared" si="75"/>
        <v>0</v>
      </c>
      <c r="D374" s="22">
        <f t="shared" si="73"/>
        <v>0</v>
      </c>
      <c r="E374" s="22">
        <f t="shared" si="73"/>
        <v>0</v>
      </c>
      <c r="F374" s="22">
        <f t="shared" si="73"/>
        <v>0</v>
      </c>
      <c r="G374" s="22">
        <f t="shared" si="73"/>
        <v>0</v>
      </c>
      <c r="H374" s="22">
        <f t="shared" si="73"/>
        <v>0</v>
      </c>
      <c r="I374" s="22">
        <f t="shared" si="73"/>
        <v>0</v>
      </c>
      <c r="J374" s="22">
        <f t="shared" si="73"/>
        <v>0</v>
      </c>
      <c r="K374" s="22">
        <f t="shared" si="73"/>
        <v>0</v>
      </c>
      <c r="L374" s="22">
        <f t="shared" si="73"/>
        <v>0</v>
      </c>
      <c r="M374" s="22">
        <f t="shared" si="73"/>
        <v>0</v>
      </c>
      <c r="N374" s="22">
        <f t="shared" si="73"/>
        <v>0</v>
      </c>
      <c r="O374" s="22">
        <f t="shared" si="73"/>
        <v>0</v>
      </c>
      <c r="P374" s="22">
        <f t="shared" si="73"/>
        <v>0</v>
      </c>
      <c r="Q374" s="22">
        <f t="shared" si="73"/>
        <v>0</v>
      </c>
      <c r="R374" s="22">
        <f t="shared" si="73"/>
        <v>0</v>
      </c>
      <c r="S374" s="22">
        <f t="shared" si="73"/>
        <v>0</v>
      </c>
      <c r="T374" s="22">
        <f t="shared" si="73"/>
        <v>0</v>
      </c>
      <c r="U374" s="21">
        <f t="shared" si="24"/>
        <v>0</v>
      </c>
      <c r="V374" s="22">
        <f t="shared" ref="V374:W374" si="78">V319</f>
        <v>0</v>
      </c>
      <c r="W374" s="22">
        <f t="shared" si="78"/>
        <v>-225196</v>
      </c>
      <c r="X374" s="21">
        <f t="shared" si="26"/>
        <v>-225196</v>
      </c>
      <c r="Y374" s="21">
        <f t="shared" si="27"/>
        <v>-225196</v>
      </c>
    </row>
    <row r="375" spans="1:25" x14ac:dyDescent="0.35">
      <c r="A375" s="2" t="s">
        <v>310</v>
      </c>
      <c r="B375" s="2" t="s">
        <v>311</v>
      </c>
      <c r="C375" s="22">
        <f t="shared" si="75"/>
        <v>0</v>
      </c>
      <c r="D375" s="22">
        <f t="shared" si="73"/>
        <v>0</v>
      </c>
      <c r="E375" s="22">
        <f t="shared" si="73"/>
        <v>0</v>
      </c>
      <c r="F375" s="22">
        <f t="shared" si="73"/>
        <v>0</v>
      </c>
      <c r="G375" s="22">
        <f t="shared" si="73"/>
        <v>0</v>
      </c>
      <c r="H375" s="22">
        <f t="shared" si="73"/>
        <v>0</v>
      </c>
      <c r="I375" s="22">
        <f t="shared" si="73"/>
        <v>0</v>
      </c>
      <c r="J375" s="22">
        <f t="shared" si="73"/>
        <v>0</v>
      </c>
      <c r="K375" s="22">
        <f t="shared" si="73"/>
        <v>0</v>
      </c>
      <c r="L375" s="22">
        <f t="shared" si="73"/>
        <v>0</v>
      </c>
      <c r="M375" s="22">
        <f t="shared" si="73"/>
        <v>0</v>
      </c>
      <c r="N375" s="22">
        <f t="shared" si="73"/>
        <v>0</v>
      </c>
      <c r="O375" s="22">
        <f t="shared" si="73"/>
        <v>0</v>
      </c>
      <c r="P375" s="22">
        <f t="shared" si="73"/>
        <v>0</v>
      </c>
      <c r="Q375" s="22">
        <f t="shared" si="73"/>
        <v>0</v>
      </c>
      <c r="R375" s="22">
        <f t="shared" si="73"/>
        <v>0</v>
      </c>
      <c r="S375" s="22">
        <f t="shared" si="73"/>
        <v>0</v>
      </c>
      <c r="T375" s="22">
        <f t="shared" si="73"/>
        <v>0</v>
      </c>
      <c r="U375" s="21">
        <f t="shared" si="24"/>
        <v>0</v>
      </c>
      <c r="V375" s="22">
        <f t="shared" ref="V375:W375" si="79">V320</f>
        <v>0</v>
      </c>
      <c r="W375" s="22">
        <f t="shared" si="79"/>
        <v>0</v>
      </c>
      <c r="X375" s="21">
        <f t="shared" si="26"/>
        <v>0</v>
      </c>
      <c r="Y375" s="21">
        <f t="shared" si="27"/>
        <v>0</v>
      </c>
    </row>
    <row r="376" spans="1:25" x14ac:dyDescent="0.35">
      <c r="A376" s="2" t="s">
        <v>312</v>
      </c>
      <c r="B376" s="2" t="s">
        <v>313</v>
      </c>
      <c r="C376" s="22">
        <f t="shared" si="75"/>
        <v>0</v>
      </c>
      <c r="D376" s="22">
        <f t="shared" si="73"/>
        <v>0</v>
      </c>
      <c r="E376" s="22">
        <f t="shared" si="73"/>
        <v>0</v>
      </c>
      <c r="F376" s="22">
        <f t="shared" si="73"/>
        <v>0</v>
      </c>
      <c r="G376" s="22">
        <f t="shared" si="73"/>
        <v>0</v>
      </c>
      <c r="H376" s="22">
        <f t="shared" si="73"/>
        <v>0</v>
      </c>
      <c r="I376" s="22">
        <f t="shared" si="73"/>
        <v>0</v>
      </c>
      <c r="J376" s="22">
        <f t="shared" si="73"/>
        <v>0</v>
      </c>
      <c r="K376" s="22">
        <f t="shared" si="73"/>
        <v>0</v>
      </c>
      <c r="L376" s="22">
        <f t="shared" si="73"/>
        <v>0</v>
      </c>
      <c r="M376" s="22">
        <f t="shared" si="73"/>
        <v>0</v>
      </c>
      <c r="N376" s="22">
        <f t="shared" si="73"/>
        <v>0</v>
      </c>
      <c r="O376" s="22">
        <f t="shared" si="73"/>
        <v>0</v>
      </c>
      <c r="P376" s="22">
        <f t="shared" si="73"/>
        <v>0</v>
      </c>
      <c r="Q376" s="22">
        <f t="shared" si="73"/>
        <v>0</v>
      </c>
      <c r="R376" s="22">
        <f t="shared" si="73"/>
        <v>0</v>
      </c>
      <c r="S376" s="22">
        <f t="shared" si="73"/>
        <v>0</v>
      </c>
      <c r="T376" s="22">
        <f t="shared" si="73"/>
        <v>0</v>
      </c>
      <c r="U376" s="21">
        <f t="shared" si="24"/>
        <v>0</v>
      </c>
      <c r="V376" s="22">
        <f t="shared" ref="V376:W376" si="80">V321</f>
        <v>0</v>
      </c>
      <c r="W376" s="22">
        <f t="shared" si="80"/>
        <v>0</v>
      </c>
      <c r="X376" s="21">
        <f t="shared" si="26"/>
        <v>0</v>
      </c>
      <c r="Y376" s="21">
        <f t="shared" si="27"/>
        <v>0</v>
      </c>
    </row>
    <row r="377" spans="1:25" x14ac:dyDescent="0.35">
      <c r="A377" s="2" t="s">
        <v>314</v>
      </c>
      <c r="B377" s="2" t="s">
        <v>315</v>
      </c>
      <c r="C377" s="22">
        <f t="shared" si="75"/>
        <v>0</v>
      </c>
      <c r="D377" s="22">
        <f t="shared" si="73"/>
        <v>0</v>
      </c>
      <c r="E377" s="22">
        <f t="shared" si="73"/>
        <v>0</v>
      </c>
      <c r="F377" s="22">
        <f t="shared" si="73"/>
        <v>0</v>
      </c>
      <c r="G377" s="22">
        <f t="shared" si="73"/>
        <v>0</v>
      </c>
      <c r="H377" s="22">
        <f t="shared" si="73"/>
        <v>0</v>
      </c>
      <c r="I377" s="22">
        <f t="shared" si="73"/>
        <v>0</v>
      </c>
      <c r="J377" s="22">
        <f t="shared" si="73"/>
        <v>0</v>
      </c>
      <c r="K377" s="22">
        <f t="shared" si="73"/>
        <v>0</v>
      </c>
      <c r="L377" s="22">
        <f t="shared" si="73"/>
        <v>0</v>
      </c>
      <c r="M377" s="22">
        <f t="shared" si="73"/>
        <v>0</v>
      </c>
      <c r="N377" s="22">
        <f t="shared" si="73"/>
        <v>0</v>
      </c>
      <c r="O377" s="22">
        <f t="shared" si="73"/>
        <v>0</v>
      </c>
      <c r="P377" s="22">
        <f t="shared" si="73"/>
        <v>0</v>
      </c>
      <c r="Q377" s="22">
        <f t="shared" si="73"/>
        <v>0</v>
      </c>
      <c r="R377" s="22">
        <f t="shared" si="73"/>
        <v>0</v>
      </c>
      <c r="S377" s="22">
        <f t="shared" si="73"/>
        <v>0</v>
      </c>
      <c r="T377" s="22">
        <f t="shared" si="73"/>
        <v>0</v>
      </c>
      <c r="U377" s="21">
        <f t="shared" si="24"/>
        <v>0</v>
      </c>
      <c r="V377" s="22">
        <f t="shared" ref="V377:W377" si="81">V322</f>
        <v>0</v>
      </c>
      <c r="W377" s="22">
        <f t="shared" si="81"/>
        <v>0</v>
      </c>
      <c r="X377" s="21">
        <f t="shared" si="26"/>
        <v>0</v>
      </c>
      <c r="Y377" s="21">
        <f t="shared" si="27"/>
        <v>0</v>
      </c>
    </row>
    <row r="378" spans="1:25" x14ac:dyDescent="0.35">
      <c r="A378" s="2" t="s">
        <v>316</v>
      </c>
      <c r="B378" s="2" t="s">
        <v>317</v>
      </c>
      <c r="C378" s="22">
        <f t="shared" si="75"/>
        <v>0</v>
      </c>
      <c r="D378" s="22">
        <f t="shared" si="73"/>
        <v>0</v>
      </c>
      <c r="E378" s="22">
        <f t="shared" si="73"/>
        <v>0</v>
      </c>
      <c r="F378" s="22">
        <f t="shared" si="73"/>
        <v>0</v>
      </c>
      <c r="G378" s="22">
        <f t="shared" si="73"/>
        <v>0</v>
      </c>
      <c r="H378" s="22">
        <f t="shared" si="73"/>
        <v>0</v>
      </c>
      <c r="I378" s="22">
        <f t="shared" si="73"/>
        <v>0</v>
      </c>
      <c r="J378" s="22">
        <f t="shared" si="73"/>
        <v>0</v>
      </c>
      <c r="K378" s="22">
        <f t="shared" si="73"/>
        <v>0</v>
      </c>
      <c r="L378" s="22">
        <f t="shared" si="73"/>
        <v>0</v>
      </c>
      <c r="M378" s="22">
        <f t="shared" si="73"/>
        <v>0</v>
      </c>
      <c r="N378" s="22">
        <f t="shared" si="73"/>
        <v>0</v>
      </c>
      <c r="O378" s="22">
        <f t="shared" si="73"/>
        <v>0</v>
      </c>
      <c r="P378" s="22">
        <f t="shared" si="73"/>
        <v>0</v>
      </c>
      <c r="Q378" s="22">
        <f t="shared" si="73"/>
        <v>0</v>
      </c>
      <c r="R378" s="22">
        <f t="shared" si="73"/>
        <v>0</v>
      </c>
      <c r="S378" s="22">
        <f t="shared" si="73"/>
        <v>0</v>
      </c>
      <c r="T378" s="22">
        <f t="shared" si="73"/>
        <v>0</v>
      </c>
      <c r="U378" s="21">
        <f t="shared" si="24"/>
        <v>0</v>
      </c>
      <c r="V378" s="22">
        <f t="shared" ref="V378:W378" si="82">V323</f>
        <v>0</v>
      </c>
      <c r="W378" s="22">
        <f t="shared" si="82"/>
        <v>0</v>
      </c>
      <c r="X378" s="21">
        <f t="shared" si="26"/>
        <v>0</v>
      </c>
      <c r="Y378" s="21">
        <f t="shared" si="27"/>
        <v>0</v>
      </c>
    </row>
    <row r="379" spans="1:25" x14ac:dyDescent="0.35">
      <c r="A379" s="2" t="s">
        <v>318</v>
      </c>
      <c r="B379" s="2" t="s">
        <v>319</v>
      </c>
      <c r="C379" s="22">
        <f t="shared" si="75"/>
        <v>0</v>
      </c>
      <c r="D379" s="22">
        <f t="shared" si="73"/>
        <v>0</v>
      </c>
      <c r="E379" s="22">
        <f t="shared" si="73"/>
        <v>0</v>
      </c>
      <c r="F379" s="22">
        <f t="shared" si="73"/>
        <v>0</v>
      </c>
      <c r="G379" s="22">
        <f t="shared" si="73"/>
        <v>0</v>
      </c>
      <c r="H379" s="22">
        <f t="shared" si="73"/>
        <v>0</v>
      </c>
      <c r="I379" s="22">
        <f t="shared" si="73"/>
        <v>0</v>
      </c>
      <c r="J379" s="22">
        <f t="shared" si="73"/>
        <v>0</v>
      </c>
      <c r="K379" s="22">
        <f t="shared" si="73"/>
        <v>0</v>
      </c>
      <c r="L379" s="22">
        <f t="shared" si="73"/>
        <v>0</v>
      </c>
      <c r="M379" s="22">
        <f t="shared" si="73"/>
        <v>0</v>
      </c>
      <c r="N379" s="22">
        <f t="shared" si="73"/>
        <v>0</v>
      </c>
      <c r="O379" s="22">
        <f t="shared" si="73"/>
        <v>0</v>
      </c>
      <c r="P379" s="22">
        <f t="shared" si="73"/>
        <v>0</v>
      </c>
      <c r="Q379" s="22">
        <f t="shared" si="73"/>
        <v>0</v>
      </c>
      <c r="R379" s="22">
        <f t="shared" si="73"/>
        <v>0</v>
      </c>
      <c r="S379" s="22">
        <f t="shared" si="73"/>
        <v>0</v>
      </c>
      <c r="T379" s="22">
        <f t="shared" si="73"/>
        <v>0</v>
      </c>
      <c r="U379" s="21">
        <f t="shared" si="24"/>
        <v>0</v>
      </c>
      <c r="V379" s="22">
        <f t="shared" ref="V379:W379" si="83">V324</f>
        <v>0</v>
      </c>
      <c r="W379" s="22">
        <f t="shared" si="83"/>
        <v>0</v>
      </c>
      <c r="X379" s="21">
        <f t="shared" si="26"/>
        <v>0</v>
      </c>
      <c r="Y379" s="21">
        <f t="shared" si="27"/>
        <v>0</v>
      </c>
    </row>
    <row r="380" spans="1:25" x14ac:dyDescent="0.35">
      <c r="A380" s="2" t="s">
        <v>320</v>
      </c>
      <c r="B380" s="2" t="s">
        <v>321</v>
      </c>
      <c r="C380" s="22">
        <f t="shared" si="75"/>
        <v>0</v>
      </c>
      <c r="D380" s="22">
        <f t="shared" si="73"/>
        <v>0</v>
      </c>
      <c r="E380" s="22">
        <f t="shared" si="73"/>
        <v>0</v>
      </c>
      <c r="F380" s="22">
        <f t="shared" si="73"/>
        <v>0</v>
      </c>
      <c r="G380" s="22">
        <f t="shared" si="73"/>
        <v>0</v>
      </c>
      <c r="H380" s="22">
        <f t="shared" si="73"/>
        <v>0</v>
      </c>
      <c r="I380" s="22">
        <f t="shared" si="73"/>
        <v>0</v>
      </c>
      <c r="J380" s="22">
        <f t="shared" si="73"/>
        <v>0</v>
      </c>
      <c r="K380" s="22">
        <f t="shared" si="73"/>
        <v>0</v>
      </c>
      <c r="L380" s="22">
        <f t="shared" si="73"/>
        <v>0</v>
      </c>
      <c r="M380" s="22">
        <f t="shared" si="73"/>
        <v>0</v>
      </c>
      <c r="N380" s="22">
        <f t="shared" si="73"/>
        <v>0</v>
      </c>
      <c r="O380" s="22">
        <f t="shared" si="73"/>
        <v>0</v>
      </c>
      <c r="P380" s="22">
        <f t="shared" si="73"/>
        <v>0</v>
      </c>
      <c r="Q380" s="22">
        <f t="shared" si="73"/>
        <v>0</v>
      </c>
      <c r="R380" s="22">
        <f t="shared" si="73"/>
        <v>0</v>
      </c>
      <c r="S380" s="22">
        <f t="shared" si="73"/>
        <v>0</v>
      </c>
      <c r="T380" s="22">
        <f t="shared" si="73"/>
        <v>0</v>
      </c>
      <c r="U380" s="21">
        <f t="shared" si="24"/>
        <v>0</v>
      </c>
      <c r="V380" s="22">
        <f t="shared" ref="V380:W380" si="84">V325</f>
        <v>0</v>
      </c>
      <c r="W380" s="22">
        <f t="shared" si="84"/>
        <v>0</v>
      </c>
      <c r="X380" s="21">
        <f t="shared" si="26"/>
        <v>0</v>
      </c>
      <c r="Y380" s="21">
        <f t="shared" si="27"/>
        <v>0</v>
      </c>
    </row>
    <row r="381" spans="1:25" x14ac:dyDescent="0.35">
      <c r="A381" s="2" t="s">
        <v>322</v>
      </c>
      <c r="B381" s="2" t="s">
        <v>323</v>
      </c>
      <c r="C381" s="22">
        <f t="shared" si="75"/>
        <v>0</v>
      </c>
      <c r="D381" s="22">
        <f t="shared" si="73"/>
        <v>0</v>
      </c>
      <c r="E381" s="22">
        <f t="shared" si="73"/>
        <v>0</v>
      </c>
      <c r="F381" s="22">
        <f t="shared" si="73"/>
        <v>0</v>
      </c>
      <c r="G381" s="22">
        <f t="shared" si="73"/>
        <v>0</v>
      </c>
      <c r="H381" s="22">
        <f t="shared" si="73"/>
        <v>0</v>
      </c>
      <c r="I381" s="22">
        <f t="shared" si="73"/>
        <v>0</v>
      </c>
      <c r="J381" s="22">
        <f t="shared" si="73"/>
        <v>0</v>
      </c>
      <c r="K381" s="22">
        <f t="shared" si="73"/>
        <v>0</v>
      </c>
      <c r="L381" s="22">
        <f t="shared" si="73"/>
        <v>0</v>
      </c>
      <c r="M381" s="22">
        <f t="shared" si="73"/>
        <v>0</v>
      </c>
      <c r="N381" s="22">
        <f t="shared" si="73"/>
        <v>0</v>
      </c>
      <c r="O381" s="22">
        <f t="shared" si="73"/>
        <v>0</v>
      </c>
      <c r="P381" s="22">
        <f t="shared" si="73"/>
        <v>0</v>
      </c>
      <c r="Q381" s="22">
        <f t="shared" si="73"/>
        <v>0</v>
      </c>
      <c r="R381" s="22">
        <f t="shared" si="73"/>
        <v>0</v>
      </c>
      <c r="S381" s="22">
        <f t="shared" si="73"/>
        <v>0</v>
      </c>
      <c r="T381" s="22">
        <f t="shared" si="73"/>
        <v>0</v>
      </c>
      <c r="U381" s="21">
        <f t="shared" si="24"/>
        <v>0</v>
      </c>
      <c r="V381" s="22">
        <f t="shared" ref="V381:W381" si="85">V326</f>
        <v>0</v>
      </c>
      <c r="W381" s="22">
        <f t="shared" si="85"/>
        <v>0</v>
      </c>
      <c r="X381" s="21">
        <f t="shared" si="26"/>
        <v>0</v>
      </c>
      <c r="Y381" s="21">
        <f t="shared" si="27"/>
        <v>0</v>
      </c>
    </row>
    <row r="382" spans="1:25" x14ac:dyDescent="0.35">
      <c r="A382" s="2" t="s">
        <v>324</v>
      </c>
      <c r="B382" s="2" t="s">
        <v>325</v>
      </c>
      <c r="C382" s="22">
        <f t="shared" si="75"/>
        <v>0</v>
      </c>
      <c r="D382" s="22">
        <f t="shared" si="73"/>
        <v>0</v>
      </c>
      <c r="E382" s="22">
        <f t="shared" si="73"/>
        <v>0</v>
      </c>
      <c r="F382" s="22">
        <f t="shared" si="73"/>
        <v>0</v>
      </c>
      <c r="G382" s="22">
        <f t="shared" si="73"/>
        <v>0</v>
      </c>
      <c r="H382" s="22">
        <f t="shared" si="73"/>
        <v>0</v>
      </c>
      <c r="I382" s="22">
        <f t="shared" si="73"/>
        <v>0</v>
      </c>
      <c r="J382" s="22">
        <f t="shared" si="73"/>
        <v>0</v>
      </c>
      <c r="K382" s="22">
        <f t="shared" si="73"/>
        <v>0</v>
      </c>
      <c r="L382" s="22">
        <f t="shared" si="73"/>
        <v>0</v>
      </c>
      <c r="M382" s="22">
        <f t="shared" si="73"/>
        <v>0</v>
      </c>
      <c r="N382" s="22">
        <f t="shared" si="73"/>
        <v>0</v>
      </c>
      <c r="O382" s="22">
        <f t="shared" si="73"/>
        <v>0</v>
      </c>
      <c r="P382" s="22">
        <f t="shared" si="73"/>
        <v>0</v>
      </c>
      <c r="Q382" s="22">
        <f t="shared" si="73"/>
        <v>0</v>
      </c>
      <c r="R382" s="22">
        <f t="shared" si="73"/>
        <v>0</v>
      </c>
      <c r="S382" s="22">
        <f t="shared" si="73"/>
        <v>0</v>
      </c>
      <c r="T382" s="22">
        <f t="shared" si="73"/>
        <v>0</v>
      </c>
      <c r="U382" s="21">
        <f t="shared" si="24"/>
        <v>0</v>
      </c>
      <c r="V382" s="22">
        <f t="shared" ref="V382:W382" si="86">V327</f>
        <v>0</v>
      </c>
      <c r="W382" s="22">
        <f t="shared" si="86"/>
        <v>0</v>
      </c>
      <c r="X382" s="21">
        <f t="shared" si="26"/>
        <v>0</v>
      </c>
      <c r="Y382" s="21">
        <f t="shared" si="27"/>
        <v>0</v>
      </c>
    </row>
    <row r="383" spans="1:25" x14ac:dyDescent="0.35">
      <c r="A383" s="2" t="s">
        <v>326</v>
      </c>
      <c r="B383" s="2" t="s">
        <v>327</v>
      </c>
      <c r="C383" s="22">
        <f t="shared" si="75"/>
        <v>0</v>
      </c>
      <c r="D383" s="22">
        <f t="shared" si="73"/>
        <v>0</v>
      </c>
      <c r="E383" s="22">
        <f t="shared" si="73"/>
        <v>0</v>
      </c>
      <c r="F383" s="22">
        <f t="shared" si="73"/>
        <v>0</v>
      </c>
      <c r="G383" s="22">
        <f t="shared" si="73"/>
        <v>0</v>
      </c>
      <c r="H383" s="22">
        <f t="shared" si="73"/>
        <v>0</v>
      </c>
      <c r="I383" s="22">
        <f t="shared" si="73"/>
        <v>0</v>
      </c>
      <c r="J383" s="22">
        <f t="shared" si="73"/>
        <v>0</v>
      </c>
      <c r="K383" s="22">
        <f t="shared" si="73"/>
        <v>0</v>
      </c>
      <c r="L383" s="22">
        <f t="shared" si="73"/>
        <v>0</v>
      </c>
      <c r="M383" s="22">
        <f t="shared" si="73"/>
        <v>0</v>
      </c>
      <c r="N383" s="22">
        <f t="shared" si="73"/>
        <v>0</v>
      </c>
      <c r="O383" s="22">
        <f t="shared" si="73"/>
        <v>0</v>
      </c>
      <c r="P383" s="22">
        <f t="shared" si="73"/>
        <v>0</v>
      </c>
      <c r="Q383" s="22">
        <f t="shared" si="73"/>
        <v>0</v>
      </c>
      <c r="R383" s="22">
        <f t="shared" si="73"/>
        <v>0</v>
      </c>
      <c r="S383" s="22">
        <f t="shared" si="73"/>
        <v>0</v>
      </c>
      <c r="T383" s="22">
        <f t="shared" si="73"/>
        <v>0</v>
      </c>
      <c r="U383" s="21">
        <f t="shared" si="24"/>
        <v>0</v>
      </c>
      <c r="V383" s="22">
        <f t="shared" ref="V383:W383" si="87">V328</f>
        <v>0</v>
      </c>
      <c r="W383" s="22">
        <f t="shared" si="87"/>
        <v>0</v>
      </c>
      <c r="X383" s="21">
        <f t="shared" si="26"/>
        <v>0</v>
      </c>
      <c r="Y383" s="21">
        <f t="shared" si="27"/>
        <v>0</v>
      </c>
    </row>
    <row r="384" spans="1:25" x14ac:dyDescent="0.35">
      <c r="A384" s="2" t="s">
        <v>328</v>
      </c>
      <c r="B384" s="2" t="s">
        <v>329</v>
      </c>
      <c r="C384" s="22">
        <f t="shared" si="75"/>
        <v>0</v>
      </c>
      <c r="D384" s="22">
        <f t="shared" si="73"/>
        <v>0</v>
      </c>
      <c r="E384" s="22">
        <f t="shared" si="73"/>
        <v>0</v>
      </c>
      <c r="F384" s="22">
        <f t="shared" si="73"/>
        <v>0</v>
      </c>
      <c r="G384" s="22">
        <f t="shared" si="73"/>
        <v>0</v>
      </c>
      <c r="H384" s="22">
        <f t="shared" si="73"/>
        <v>0</v>
      </c>
      <c r="I384" s="22">
        <f t="shared" si="73"/>
        <v>0</v>
      </c>
      <c r="J384" s="22">
        <f t="shared" si="73"/>
        <v>0</v>
      </c>
      <c r="K384" s="22">
        <f t="shared" si="73"/>
        <v>0</v>
      </c>
      <c r="L384" s="22">
        <f t="shared" si="73"/>
        <v>0</v>
      </c>
      <c r="M384" s="22">
        <f t="shared" si="73"/>
        <v>0</v>
      </c>
      <c r="N384" s="22">
        <f t="shared" si="73"/>
        <v>0</v>
      </c>
      <c r="O384" s="22">
        <f t="shared" si="73"/>
        <v>0</v>
      </c>
      <c r="P384" s="22">
        <f t="shared" si="73"/>
        <v>0</v>
      </c>
      <c r="Q384" s="22">
        <f t="shared" si="73"/>
        <v>0</v>
      </c>
      <c r="R384" s="22">
        <f t="shared" si="73"/>
        <v>0</v>
      </c>
      <c r="S384" s="22">
        <f t="shared" si="73"/>
        <v>0</v>
      </c>
      <c r="T384" s="22">
        <f t="shared" si="73"/>
        <v>0</v>
      </c>
      <c r="U384" s="21">
        <f t="shared" si="24"/>
        <v>0</v>
      </c>
      <c r="V384" s="22">
        <f t="shared" ref="V384:W384" si="88">V329</f>
        <v>0</v>
      </c>
      <c r="W384" s="22">
        <f t="shared" si="88"/>
        <v>0</v>
      </c>
      <c r="X384" s="21">
        <f t="shared" si="26"/>
        <v>0</v>
      </c>
      <c r="Y384" s="21">
        <f t="shared" si="27"/>
        <v>0</v>
      </c>
    </row>
    <row r="385" spans="1:25" x14ac:dyDescent="0.35">
      <c r="A385" s="2" t="s">
        <v>330</v>
      </c>
      <c r="B385" s="2" t="s">
        <v>331</v>
      </c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1"/>
      <c r="V385" s="22"/>
      <c r="W385" s="22"/>
      <c r="X385" s="21"/>
      <c r="Y385" s="21"/>
    </row>
    <row r="386" spans="1:25" ht="16.5" customHeight="1" x14ac:dyDescent="0.35">
      <c r="A386" s="2" t="s">
        <v>335</v>
      </c>
      <c r="B386" s="2" t="s">
        <v>337</v>
      </c>
      <c r="C386" s="22">
        <f>C103+C251</f>
        <v>0</v>
      </c>
      <c r="D386" s="22">
        <f t="shared" ref="D386:T386" si="89">D103+D251</f>
        <v>0</v>
      </c>
      <c r="E386" s="22">
        <f t="shared" si="89"/>
        <v>0</v>
      </c>
      <c r="F386" s="22">
        <f t="shared" si="89"/>
        <v>0</v>
      </c>
      <c r="G386" s="22">
        <f t="shared" si="89"/>
        <v>0</v>
      </c>
      <c r="H386" s="22">
        <f t="shared" si="89"/>
        <v>0</v>
      </c>
      <c r="I386" s="22">
        <f t="shared" si="89"/>
        <v>0</v>
      </c>
      <c r="J386" s="22">
        <f t="shared" si="89"/>
        <v>0</v>
      </c>
      <c r="K386" s="22">
        <f t="shared" si="89"/>
        <v>0</v>
      </c>
      <c r="L386" s="22">
        <f t="shared" si="89"/>
        <v>0</v>
      </c>
      <c r="M386" s="22">
        <f t="shared" si="89"/>
        <v>0</v>
      </c>
      <c r="N386" s="22">
        <f t="shared" si="89"/>
        <v>0</v>
      </c>
      <c r="O386" s="22">
        <f t="shared" si="89"/>
        <v>0</v>
      </c>
      <c r="P386" s="22">
        <f t="shared" si="89"/>
        <v>0</v>
      </c>
      <c r="Q386" s="22">
        <f t="shared" si="89"/>
        <v>0</v>
      </c>
      <c r="R386" s="22">
        <f t="shared" si="89"/>
        <v>0</v>
      </c>
      <c r="S386" s="22">
        <f t="shared" si="89"/>
        <v>0</v>
      </c>
      <c r="T386" s="22">
        <f t="shared" si="89"/>
        <v>0</v>
      </c>
      <c r="U386" s="21"/>
      <c r="V386" s="22">
        <f t="shared" ref="V386:W386" si="90">V103+V251</f>
        <v>0</v>
      </c>
      <c r="W386" s="22">
        <f t="shared" si="90"/>
        <v>0</v>
      </c>
      <c r="X386" s="21"/>
      <c r="Y386" s="21"/>
    </row>
    <row r="387" spans="1:25" ht="16" x14ac:dyDescent="0.35">
      <c r="A387" s="2" t="s">
        <v>336</v>
      </c>
      <c r="B387" s="2" t="s">
        <v>338</v>
      </c>
      <c r="C387" s="22">
        <f>C258</f>
        <v>0</v>
      </c>
      <c r="D387" s="22">
        <f t="shared" ref="D387:T387" si="91">D258</f>
        <v>0</v>
      </c>
      <c r="E387" s="22">
        <f t="shared" si="91"/>
        <v>0</v>
      </c>
      <c r="F387" s="22">
        <f t="shared" si="91"/>
        <v>0</v>
      </c>
      <c r="G387" s="22">
        <f t="shared" si="91"/>
        <v>0</v>
      </c>
      <c r="H387" s="22">
        <f t="shared" si="91"/>
        <v>0</v>
      </c>
      <c r="I387" s="22">
        <f t="shared" si="91"/>
        <v>0</v>
      </c>
      <c r="J387" s="22">
        <f t="shared" si="91"/>
        <v>0</v>
      </c>
      <c r="K387" s="22">
        <f t="shared" si="91"/>
        <v>0</v>
      </c>
      <c r="L387" s="22">
        <f t="shared" si="91"/>
        <v>0</v>
      </c>
      <c r="M387" s="22">
        <f t="shared" si="91"/>
        <v>0</v>
      </c>
      <c r="N387" s="22">
        <f t="shared" si="91"/>
        <v>0</v>
      </c>
      <c r="O387" s="22">
        <f t="shared" si="91"/>
        <v>0</v>
      </c>
      <c r="P387" s="22">
        <f t="shared" si="91"/>
        <v>0</v>
      </c>
      <c r="Q387" s="22">
        <f t="shared" si="91"/>
        <v>0</v>
      </c>
      <c r="R387" s="22">
        <f t="shared" si="91"/>
        <v>0</v>
      </c>
      <c r="S387" s="22">
        <f t="shared" si="91"/>
        <v>0</v>
      </c>
      <c r="T387" s="22">
        <f t="shared" si="91"/>
        <v>0</v>
      </c>
      <c r="U387" s="21">
        <f t="shared" si="24"/>
        <v>0</v>
      </c>
      <c r="V387" s="22">
        <f t="shared" ref="V387:W387" si="92">V258</f>
        <v>0</v>
      </c>
      <c r="W387" s="22">
        <f t="shared" si="92"/>
        <v>0</v>
      </c>
      <c r="X387" s="21">
        <f t="shared" si="26"/>
        <v>0</v>
      </c>
      <c r="Y387" s="21">
        <f t="shared" si="27"/>
        <v>0</v>
      </c>
    </row>
    <row r="388" spans="1:25" ht="9" x14ac:dyDescent="0.2">
      <c r="A388" s="23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5"/>
      <c r="V388" s="24"/>
      <c r="W388" s="24"/>
      <c r="X388" s="25"/>
      <c r="Y388" s="25"/>
    </row>
    <row r="389" spans="1:25" ht="10" x14ac:dyDescent="0.35">
      <c r="A389" s="26" t="s">
        <v>332</v>
      </c>
      <c r="B389" s="26" t="s">
        <v>332</v>
      </c>
      <c r="C389" s="27">
        <f>SUM(C334:C387)</f>
        <v>-36094514</v>
      </c>
      <c r="D389" s="27">
        <f t="shared" ref="D389:T389" si="93">SUM(D334:D387)</f>
        <v>-234882944</v>
      </c>
      <c r="E389" s="27">
        <f t="shared" si="93"/>
        <v>-373294023</v>
      </c>
      <c r="F389" s="27">
        <f t="shared" si="93"/>
        <v>-930073213</v>
      </c>
      <c r="G389" s="27">
        <f t="shared" si="93"/>
        <v>-56724498</v>
      </c>
      <c r="H389" s="27">
        <f t="shared" si="93"/>
        <v>-3259592</v>
      </c>
      <c r="I389" s="27">
        <f t="shared" si="93"/>
        <v>-6076875</v>
      </c>
      <c r="J389" s="27">
        <f t="shared" si="93"/>
        <v>-281770991</v>
      </c>
      <c r="K389" s="27">
        <f t="shared" si="93"/>
        <v>-1310530435</v>
      </c>
      <c r="L389" s="27">
        <f t="shared" si="93"/>
        <v>-60315161</v>
      </c>
      <c r="M389" s="27">
        <f t="shared" si="93"/>
        <v>-141347087</v>
      </c>
      <c r="N389" s="27">
        <f t="shared" si="93"/>
        <v>-199751900</v>
      </c>
      <c r="O389" s="27">
        <f t="shared" si="93"/>
        <v>-495802909</v>
      </c>
      <c r="P389" s="27">
        <f t="shared" si="93"/>
        <v>-117765474</v>
      </c>
      <c r="Q389" s="27">
        <f t="shared" si="93"/>
        <v>-569636552</v>
      </c>
      <c r="R389" s="27">
        <f t="shared" si="93"/>
        <v>-147466162</v>
      </c>
      <c r="S389" s="27">
        <f t="shared" si="93"/>
        <v>-159491680</v>
      </c>
      <c r="T389" s="27">
        <f t="shared" si="93"/>
        <v>-802201664</v>
      </c>
      <c r="U389" s="28">
        <f t="shared" ref="U389:Y389" si="94">SUM(U334:U388)</f>
        <v>-5926485674</v>
      </c>
      <c r="V389" s="27">
        <f t="shared" ref="V389:W389" si="95">SUM(V334:V387)</f>
        <v>-716832</v>
      </c>
      <c r="W389" s="27">
        <f t="shared" si="95"/>
        <v>-45764016</v>
      </c>
      <c r="X389" s="28">
        <f t="shared" si="94"/>
        <v>-46480848</v>
      </c>
      <c r="Y389" s="28">
        <f t="shared" si="94"/>
        <v>-5972966522</v>
      </c>
    </row>
    <row r="390" spans="1:25" ht="9" x14ac:dyDescent="0.2">
      <c r="A390" s="23"/>
    </row>
    <row r="391" spans="1:25" x14ac:dyDescent="0.35">
      <c r="A391" s="3" t="s">
        <v>339</v>
      </c>
      <c r="B391" s="3" t="s">
        <v>340</v>
      </c>
    </row>
    <row r="392" spans="1:25" x14ac:dyDescent="0.2">
      <c r="A392" s="4" t="s">
        <v>220</v>
      </c>
      <c r="B392" s="4" t="s">
        <v>221</v>
      </c>
    </row>
    <row r="393" spans="1:25" x14ac:dyDescent="0.2">
      <c r="A393" s="4" t="s">
        <v>222</v>
      </c>
      <c r="B393" s="4" t="s">
        <v>223</v>
      </c>
    </row>
    <row r="394" spans="1:25" x14ac:dyDescent="0.2">
      <c r="A394" s="4" t="s">
        <v>224</v>
      </c>
      <c r="B394" s="4" t="s">
        <v>225</v>
      </c>
    </row>
  </sheetData>
  <autoFilter ref="A1:B340"/>
  <pageMargins left="0.39370078740157499" right="0.196850393700787" top="0.39370078740157499" bottom="0.478100393700787" header="0.39370078740157499" footer="0.196850393700787"/>
  <pageSetup paperSize="9" orientation="landscape" horizontalDpi="300" verticalDpi="300" r:id="rId1"/>
  <headerFooter alignWithMargins="0">
    <oddFooter>&amp;L&amp;"Arial"&amp;5Seite &amp;P von &amp;N 
&amp;"-,Regular"Erstellt: 19.05.2020 Kurt Haslimann (finma\\f10075)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_Note xmlns="http://schemas.microsoft.com/sharepoint/v3/fields">
      <Terms xmlns="http://schemas.microsoft.com/office/infopath/2007/PartnerControls"/>
    </Topic_Note>
    <AgendaItemGUID xmlns="7f18b51a-7341-4de8-91da-dab5efdd4d7a" xsi:nil="true"/>
    <DocumentDate xmlns="7F18B51A-7341-4DE8-91DA-DAB5EFDD4D7A">2020-08-20T22:00:00+00:00</DocumentDate>
    <OU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Operatives Management</TermName>
          <TermId xmlns="http://schemas.microsoft.com/office/infopath/2007/PartnerControls">ba515751-2dd2-4ac7-891f-c9db8139ec79</TermId>
        </TermInfo>
      </Terms>
    </OU_Note>
    <RetentionPeriod xmlns="7F18B51A-7341-4DE8-91DA-DAB5EFDD4D7A">15</RetentionPeriod>
    <OSP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4-02.9 Verschiedenes</TermName>
          <TermId xmlns="http://schemas.microsoft.com/office/infopath/2007/PartnerControls">b7add63a-7a8a-4b8a-bfff-6c9ce2cbce07</TermId>
        </TermInfo>
      </Terms>
    </OSP_Note>
    <SeqenceNumber xmlns="7f18b51a-7341-4de8-91da-dab5efdd4d7a" xsi:nil="true"/>
    <ToBeArchived xmlns="7f18b51a-7341-4de8-91da-dab5efdd4d7a">Nein</ToBeArchived>
    <_dlc_DocId xmlns="c02c0bea-4f82-4aa1-baab-e854decf7601">6007-T-2-20746</_dlc_DocId>
    <_dlc_DocIdUrl xmlns="c02c0bea-4f82-4aa1-baab-e854decf7601">
      <Url>https://dok.finma.ch/sites/6007-T/_layouts/15/DocIdRedir.aspx?ID=6007-T-2-20746</Url>
      <Description>6007-T-2-20746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nma Document" ma:contentTypeID="0x0101003951D1F36BC944E987AD610ADE6A10C3002D2E99D4DC6BB44D999939FDAED26E61" ma:contentTypeVersion="10" ma:contentTypeDescription="Ein neues Dokument erstellen." ma:contentTypeScope="" ma:versionID="d4801af25b83ecebe13673143c915e84">
  <xsd:schema xmlns:xsd="http://www.w3.org/2001/XMLSchema" xmlns:xs="http://www.w3.org/2001/XMLSchema" xmlns:p="http://schemas.microsoft.com/office/2006/metadata/properties" xmlns:ns2="c02c0bea-4f82-4aa1-baab-e854decf7601" xmlns:ns3="http://schemas.microsoft.com/sharepoint/v3/fields" xmlns:ns4="7F18B51A-7341-4DE8-91DA-DAB5EFDD4D7A" xmlns:ns5="7f18b51a-7341-4de8-91da-dab5efdd4d7a" targetNamespace="http://schemas.microsoft.com/office/2006/metadata/properties" ma:root="true" ma:fieldsID="0794fffcbccec86153d4fada7dfa5052" ns2:_="" ns3:_="" ns4:_="" ns5:_="">
    <xsd:import namespace="c02c0bea-4f82-4aa1-baab-e854decf7601"/>
    <xsd:import namespace="http://schemas.microsoft.com/sharepoint/v3/fields"/>
    <xsd:import namespace="7F18B51A-7341-4DE8-91DA-DAB5EFDD4D7A"/>
    <xsd:import namespace="7f18b51a-7341-4de8-91da-dab5efdd4d7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opic_Note" minOccurs="0"/>
                <xsd:element ref="ns3:OU_Note" minOccurs="0"/>
                <xsd:element ref="ns3:OSP_Note" minOccurs="0"/>
                <xsd:element ref="ns4:RetentionPeriod" minOccurs="0"/>
                <xsd:element ref="ns5:SeqenceNumber" minOccurs="0"/>
                <xsd:element ref="ns5:AgendaItemGUID" minOccurs="0"/>
                <xsd:element ref="ns5:ToBeArchived" minOccurs="0"/>
                <xsd:element ref="ns4:Document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c0bea-4f82-4aa1-baab-e854decf760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Topic_Note" ma:index="14" nillable="true" ma:taxonomy="true" ma:internalName="Topic_Note" ma:taxonomyFieldName="Topic" ma:displayName="Thema" ma:readOnly="false" ma:default="" ma:fieldId="{a64374eb-6e28-4d6b-ae22-c24ecbfd0ec3}" ma:sspId="1614e331-078d-4830-aac2-889f77d1de05" ma:termSetId="7b4b023d-5e9a-475b-a148-dfe01b6a8d09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OU_Note" ma:index="16" nillable="true" ma:taxonomy="true" ma:internalName="OU_Note" ma:taxonomyFieldName="OU" ma:displayName="Organisationseinheit" ma:readOnly="false" ma:default="2;#Operatives Management|ba515751-2dd2-4ac7-891f-c9db8139ec79" ma:fieldId="{fcb30f0d-baee-4a7e-876f-d65b0367c7a8}" ma:sspId="1614e331-078d-4830-aac2-889f77d1de05" ma:termSetId="2e7da289-48a2-42d8-b875-47a1903a1d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P_Note" ma:index="18" nillable="true" ma:taxonomy="true" ma:internalName="OSP_Note" ma:taxonomyFieldName="OSP" ma:displayName="Ordnungssystemposition" ma:readOnly="false" ma:fieldId="{47fc1aad-a32f-4b87-b398-8d261b0da966}" ma:sspId="1614e331-078d-4830-aac2-889f77d1de05" ma:termSetId="6eefd7ee-d6f6-47de-bb49-f1d34202032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8B51A-7341-4DE8-91DA-DAB5EFDD4D7A" elementFormDefault="qualified">
    <xsd:import namespace="http://schemas.microsoft.com/office/2006/documentManagement/types"/>
    <xsd:import namespace="http://schemas.microsoft.com/office/infopath/2007/PartnerControls"/>
    <xsd:element name="RetentionPeriod" ma:index="19" nillable="true" ma:displayName="Aufbewahrungsfrist" ma:description="Aufbewahrungsfrist des Dossiers" ma:hidden="true" ma:internalName="RetentionPeriod" ma:readOnly="false">
      <xsd:simpleType>
        <xsd:restriction base="dms:Text"/>
      </xsd:simpleType>
    </xsd:element>
    <xsd:element name="DocumentDate" ma:index="23" ma:displayName="Datum" ma:default="[today]" ma:description="Dokumentendatum" ma:format="DateOnly" ma:internalName="Document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8b51a-7341-4de8-91da-dab5efdd4d7a" elementFormDefault="qualified">
    <xsd:import namespace="http://schemas.microsoft.com/office/2006/documentManagement/types"/>
    <xsd:import namespace="http://schemas.microsoft.com/office/infopath/2007/PartnerControls"/>
    <xsd:element name="SeqenceNumber" ma:index="20" nillable="true" ma:displayName="Reihenfolge Nummer" ma:internalName="SeqenceNumber" ma:readOnly="false">
      <xsd:simpleType>
        <xsd:restriction base="dms:Unknown"/>
      </xsd:simpleType>
    </xsd:element>
    <xsd:element name="AgendaItemGUID" ma:index="21" nillable="true" ma:displayName="Traktandum GUID" ma:internalName="AgendaItemGUID" ma:readOnly="false">
      <xsd:simpleType>
        <xsd:restriction base="dms:Text"/>
      </xsd:simpleType>
    </xsd:element>
    <xsd:element name="ToBeArchived" ma:index="22" nillable="true" ma:displayName="Archivwürdig" ma:description="Soll das Dossier archiviert werden" ma:hidden="true" ma:internalName="ToBeArchived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923333-90ED-42B9-AD9A-B5E5F76B8EAE}">
  <ds:schemaRefs>
    <ds:schemaRef ds:uri="c02c0bea-4f82-4aa1-baab-e854decf7601"/>
    <ds:schemaRef ds:uri="http://purl.org/dc/terms/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f18b51a-7341-4de8-91da-dab5efdd4d7a"/>
    <ds:schemaRef ds:uri="http://schemas.openxmlformats.org/package/2006/metadata/core-properties"/>
    <ds:schemaRef ds:uri="7F18B51A-7341-4DE8-91DA-DAB5EFDD4D7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E05FCD1-2618-4739-924F-579DE43848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AFEFFA-452F-4766-A363-C2FD5E06CF7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F0559B8-2667-40E0-AB05-5901133BCD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2c0bea-4f82-4aa1-baab-e854decf7601"/>
    <ds:schemaRef ds:uri="http://schemas.microsoft.com/sharepoint/v3/fields"/>
    <ds:schemaRef ds:uri="7F18B51A-7341-4DE8-91DA-DAB5EFDD4D7A"/>
    <ds:schemaRef ds:uri="7f18b51a-7341-4de8-91da-dab5efdd4d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Krankenversicherer_2019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Haslimann Kurt</dc:creator>
  <cp:lastModifiedBy>Haslimann Kurt</cp:lastModifiedBy>
  <dcterms:created xsi:type="dcterms:W3CDTF">2020-05-19T10:43:02Z</dcterms:created>
  <dcterms:modified xsi:type="dcterms:W3CDTF">2020-09-04T08:53:21Z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0x0101003951D1F36BC944E987AD610ADE6A10C3002D2E99D4DC6BB44D999939FDAED26E61</vt:lpwstr>
  </property>
  <property fmtid="{D5CDD505-2E9C-101B-9397-08002B2CF9AE}" pid="3" name="Topic">
    <vt:lpwstr/>
  </property>
  <property fmtid="{D5CDD505-2E9C-101B-9397-08002B2CF9AE}" pid="4" name="OSP">
    <vt:lpwstr>26;#4-02.9 Verschiedenes|b7add63a-7a8a-4b8a-bfff-6c9ce2cbce07</vt:lpwstr>
  </property>
  <property fmtid="{D5CDD505-2E9C-101B-9397-08002B2CF9AE}" pid="5" name="OU">
    <vt:lpwstr>2;#Operatives Management|ba515751-2dd2-4ac7-891f-c9db8139ec79</vt:lpwstr>
  </property>
  <property fmtid="{D5CDD505-2E9C-101B-9397-08002B2CF9AE}" pid="6" name="_dlc_DocIdItemGuid">
    <vt:lpwstr>5f3a50f9-e07a-4eb1-853f-22e72b0942ee</vt:lpwstr>
  </property>
  <property fmtid="{D5CDD505-2E9C-101B-9397-08002B2CF9AE}" pid="7" name="DossierStatus_Note">
    <vt:lpwstr/>
  </property>
</Properties>
</file>