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DieseArbeitsmappe" defaultThemeVersion="124226"/>
  <mc:AlternateContent xmlns:mc="http://schemas.openxmlformats.org/markup-compatibility/2006">
    <mc:Choice Requires="x15">
      <x15ac:absPath xmlns:x15ac="http://schemas.microsoft.com/office/spreadsheetml/2010/11/ac" url="G:\T30_Versicherung\T32_BRBV\BRBV\loc\BJ_2023\"/>
    </mc:Choice>
  </mc:AlternateContent>
  <xr:revisionPtr revIDLastSave="0" documentId="13_ncr:1_{1256E4E4-A137-4183-934B-388D8830E166}" xr6:coauthVersionLast="47" xr6:coauthVersionMax="47" xr10:uidLastSave="{00000000-0000-0000-0000-000000000000}"/>
  <bookViews>
    <workbookView xWindow="28680" yWindow="-120" windowWidth="29040" windowHeight="15840" xr2:uid="{00000000-000D-0000-FFFF-FFFF00000000}"/>
  </bookViews>
  <sheets>
    <sheet name="Feuille de titre" sheetId="1" r:id="rId1"/>
    <sheet name="Explications" sheetId="2" r:id="rId2"/>
    <sheet name="Divers" sheetId="3" r:id="rId3"/>
    <sheet name="Annexes" sheetId="4" r:id="rId4"/>
    <sheet name="Grille IC" sheetId="5" r:id="rId5"/>
  </sheets>
  <definedNames>
    <definedName name="_xlnm.Print_Area" localSheetId="3">Annexes!$A$1:$B$13</definedName>
    <definedName name="_xlnm.Print_Area" localSheetId="2">Divers!$A$1:$H$261</definedName>
    <definedName name="jahr">'Feuille de titre'!$E$12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60" i="2" l="1"/>
  <c r="K543" i="2"/>
  <c r="B194" i="3" l="1"/>
  <c r="G4" i="3"/>
  <c r="I2" i="2"/>
  <c r="G2" i="2"/>
  <c r="K549" i="2" l="1"/>
  <c r="B562" i="2" l="1"/>
  <c r="B560" i="2"/>
  <c r="B559" i="2"/>
  <c r="B558" i="2"/>
  <c r="B557" i="2"/>
  <c r="B556" i="2"/>
  <c r="B555" i="2"/>
  <c r="B554" i="2"/>
  <c r="B553" i="2"/>
  <c r="B552" i="2"/>
  <c r="B551" i="2"/>
  <c r="B550" i="2"/>
  <c r="B119" i="2"/>
  <c r="B173" i="2" s="1"/>
  <c r="B347" i="2" s="1"/>
  <c r="B532" i="2" s="1"/>
  <c r="I65" i="2"/>
  <c r="I119" i="2" s="1"/>
  <c r="I173" i="2" s="1"/>
  <c r="I347" i="2" s="1"/>
  <c r="I532" i="2" s="1"/>
  <c r="I549" i="2" s="1"/>
  <c r="G65" i="2"/>
  <c r="G119" i="2" s="1"/>
  <c r="G173" i="2" s="1"/>
  <c r="G347" i="2" s="1"/>
  <c r="G532" i="2" s="1"/>
  <c r="G549" i="2" s="1"/>
  <c r="I575" i="2" l="1"/>
  <c r="G575" i="2"/>
  <c r="I529" i="2"/>
  <c r="G529" i="2"/>
  <c r="I519" i="2"/>
  <c r="G519" i="2"/>
  <c r="I509" i="2"/>
  <c r="G509" i="2"/>
  <c r="I499" i="2"/>
  <c r="G499" i="2"/>
  <c r="I489" i="2"/>
  <c r="G489" i="2"/>
  <c r="I479" i="2"/>
  <c r="G479" i="2"/>
  <c r="I469" i="2"/>
  <c r="G469" i="2"/>
  <c r="I459" i="2"/>
  <c r="G459" i="2"/>
  <c r="I449" i="2"/>
  <c r="G449" i="2"/>
  <c r="I439" i="2"/>
  <c r="G439" i="2"/>
  <c r="I429" i="2"/>
  <c r="G429" i="2"/>
  <c r="I419" i="2"/>
  <c r="G419" i="2"/>
  <c r="I397" i="2"/>
  <c r="G397" i="2"/>
  <c r="I376" i="2"/>
  <c r="G376" i="2"/>
  <c r="I343" i="2"/>
  <c r="G343" i="2"/>
  <c r="I333" i="2"/>
  <c r="G333" i="2"/>
  <c r="I323" i="2"/>
  <c r="G323" i="2"/>
  <c r="I313" i="2"/>
  <c r="G313" i="2"/>
  <c r="I303" i="2"/>
  <c r="G303" i="2"/>
  <c r="I293" i="2"/>
  <c r="G293" i="2"/>
  <c r="I283" i="2"/>
  <c r="G283" i="2"/>
  <c r="I273" i="2"/>
  <c r="G273" i="2"/>
  <c r="I263" i="2"/>
  <c r="G263" i="2"/>
  <c r="I253" i="2"/>
  <c r="G253" i="2"/>
  <c r="I243" i="2"/>
  <c r="G243" i="2"/>
  <c r="I233" i="2"/>
  <c r="G233" i="2"/>
  <c r="I223" i="2"/>
  <c r="G223" i="2"/>
  <c r="I213" i="2"/>
  <c r="G213" i="2"/>
  <c r="I203" i="2"/>
  <c r="G203" i="2"/>
  <c r="I193" i="2"/>
  <c r="G193" i="2"/>
  <c r="I183" i="2"/>
  <c r="G183" i="2"/>
  <c r="I169" i="2"/>
  <c r="G169" i="2"/>
  <c r="I159" i="2"/>
  <c r="G159" i="2"/>
  <c r="I149" i="2"/>
  <c r="G149" i="2"/>
  <c r="I139" i="2"/>
  <c r="G139" i="2"/>
  <c r="I129" i="2"/>
  <c r="G129" i="2"/>
  <c r="I115" i="2"/>
  <c r="G115" i="2"/>
  <c r="I105" i="2"/>
  <c r="G105" i="2"/>
  <c r="I95" i="2"/>
  <c r="G95" i="2"/>
  <c r="I85" i="2"/>
  <c r="G85" i="2"/>
  <c r="I75" i="2"/>
  <c r="G75" i="2"/>
  <c r="I63" i="2"/>
  <c r="G63" i="2"/>
  <c r="I53" i="2"/>
  <c r="G53" i="2"/>
  <c r="I43" i="2"/>
  <c r="G43" i="2"/>
  <c r="I33" i="2"/>
  <c r="G33" i="2"/>
  <c r="I23" i="2"/>
  <c r="G23" i="2"/>
  <c r="I13" i="2"/>
  <c r="G13" i="2"/>
  <c r="I564" i="2"/>
  <c r="G564" i="2"/>
  <c r="I547" i="2"/>
  <c r="G547" i="2"/>
  <c r="K562" i="2"/>
  <c r="K559" i="2"/>
  <c r="K558" i="2"/>
  <c r="K557" i="2"/>
  <c r="K556" i="2"/>
  <c r="K555" i="2"/>
  <c r="K554" i="2"/>
  <c r="K553" i="2"/>
  <c r="K552" i="2"/>
  <c r="K551" i="2"/>
  <c r="K545" i="2"/>
  <c r="K542" i="2"/>
  <c r="K541" i="2"/>
  <c r="K540" i="2"/>
  <c r="K539" i="2"/>
  <c r="K538" i="2"/>
  <c r="K537" i="2"/>
  <c r="K536" i="2"/>
  <c r="K535" i="2"/>
  <c r="K534" i="2"/>
  <c r="K564" i="2" l="1"/>
  <c r="K547" i="2"/>
  <c r="I404" i="2" l="1"/>
  <c r="I409" i="2" s="1"/>
  <c r="G404" i="2"/>
  <c r="G409" i="2" s="1"/>
  <c r="I382" i="2"/>
  <c r="I387" i="2" s="1"/>
  <c r="G382" i="2"/>
  <c r="G387" i="2" s="1"/>
  <c r="I360" i="2"/>
  <c r="G360" i="2"/>
  <c r="I354" i="2"/>
  <c r="G354" i="2"/>
  <c r="G366" i="2" l="1"/>
  <c r="I366" i="2"/>
</calcChain>
</file>

<file path=xl/sharedStrings.xml><?xml version="1.0" encoding="utf-8"?>
<sst xmlns="http://schemas.openxmlformats.org/spreadsheetml/2006/main" count="344" uniqueCount="254">
  <si>
    <t>Position</t>
  </si>
  <si>
    <t>199 - 206</t>
  </si>
  <si>
    <t>Total</t>
  </si>
  <si>
    <t>47a</t>
  </si>
  <si>
    <t>-</t>
  </si>
  <si>
    <t>abs.</t>
  </si>
  <si>
    <t>73a</t>
  </si>
  <si>
    <t>130a</t>
  </si>
  <si>
    <t>201a</t>
  </si>
  <si>
    <t>201b</t>
  </si>
  <si>
    <t>171a</t>
  </si>
  <si>
    <t>171b</t>
  </si>
  <si>
    <t>101a</t>
  </si>
  <si>
    <t>101b</t>
  </si>
  <si>
    <t>91a</t>
  </si>
  <si>
    <t>155a</t>
  </si>
  <si>
    <t>170a</t>
  </si>
  <si>
    <t>177c</t>
  </si>
  <si>
    <t>178aa</t>
  </si>
  <si>
    <t>178ab</t>
  </si>
  <si>
    <t>178ac</t>
  </si>
  <si>
    <t>182d</t>
  </si>
  <si>
    <t>42a</t>
  </si>
  <si>
    <t>Mitbeteiligt = b</t>
  </si>
  <si>
    <t>6a</t>
  </si>
  <si>
    <t>24a</t>
  </si>
  <si>
    <t>33b</t>
  </si>
  <si>
    <t>48a</t>
  </si>
  <si>
    <t>255a</t>
  </si>
  <si>
    <t>a)</t>
  </si>
  <si>
    <t>b)</t>
  </si>
  <si>
    <t>c)</t>
  </si>
  <si>
    <t>199a</t>
  </si>
  <si>
    <t>14a</t>
  </si>
  <si>
    <t>14d</t>
  </si>
  <si>
    <t>14e</t>
  </si>
  <si>
    <t>14f</t>
  </si>
  <si>
    <t>15a</t>
  </si>
  <si>
    <t>15b</t>
  </si>
  <si>
    <t>14g</t>
  </si>
  <si>
    <t>14h</t>
  </si>
  <si>
    <t>167a</t>
  </si>
  <si>
    <t>205a-d</t>
  </si>
  <si>
    <t>Rapport explicatif</t>
  </si>
  <si>
    <t>sur le compte de résultats</t>
  </si>
  <si>
    <t>Autorité fédérale de surveillance des marchés financiers FINMA</t>
  </si>
  <si>
    <t>de la prévoyance professionnelle (art. 139 OS)</t>
  </si>
  <si>
    <t>Entreprise d'assurance-vie:</t>
  </si>
  <si>
    <t>Personne responsable (avec indication du courriel):</t>
  </si>
  <si>
    <t>Date:</t>
  </si>
  <si>
    <t>Compte de résultat de la prévoyance professionnelle</t>
  </si>
  <si>
    <t>Détail des positions</t>
  </si>
  <si>
    <t>Année d'ex. (MCHF)</t>
  </si>
  <si>
    <t>Année préc. (MCHF)</t>
  </si>
  <si>
    <t>Autres produits actuariels</t>
  </si>
  <si>
    <t>Variation des autres provisions techniques (brut)</t>
  </si>
  <si>
    <t>Autres charges pour l'administration générale (brutes)</t>
  </si>
  <si>
    <t>Autres charges actuarielles</t>
  </si>
  <si>
    <t>Frais d'entretien des biens immobiliers</t>
  </si>
  <si>
    <t>Charges d'intérêt des placements de capitaux</t>
  </si>
  <si>
    <t>Autres charges d'intérêt</t>
  </si>
  <si>
    <t>Charges pour les immeubles</t>
  </si>
  <si>
    <t>Autres produits</t>
  </si>
  <si>
    <t>Autres charges</t>
  </si>
  <si>
    <t>Autres impôts, émoluments et taxes</t>
  </si>
  <si>
    <t>Avoirs découlant d’instruments financiers dérivés</t>
  </si>
  <si>
    <t>Dépôts auprès des entreprises d'assurance cédantes</t>
  </si>
  <si>
    <t>Créances auprès des entreprises liées et auprès des participations</t>
  </si>
  <si>
    <t>Autres créances</t>
  </si>
  <si>
    <t>Autres postes de régularisation (y compris prestations d'assurance payées d'avance)</t>
  </si>
  <si>
    <t>Bilan de la prévoyance professionnelle - Passifs</t>
  </si>
  <si>
    <t>Engagements subordonnés et capital hybride</t>
  </si>
  <si>
    <t>PM (brutes) - Prov. compl. pour transformations en rente futures</t>
  </si>
  <si>
    <t>PM (brutes) pour autres couvertures et branches d'assurance</t>
  </si>
  <si>
    <t>Provision pour sinistres annoncés mais non encore liquidés</t>
  </si>
  <si>
    <t>Provision pour sinistres survenus mais non encore annoncés</t>
  </si>
  <si>
    <t>Autres provisions techniques (brutes)</t>
  </si>
  <si>
    <t>Autres provisions</t>
  </si>
  <si>
    <t>Engagements découlant de dépôts reçus des réassureurs pour les affaires cédées en réassurance</t>
  </si>
  <si>
    <t>Engagements envers les preneurs d'assurance</t>
  </si>
  <si>
    <t>Dépôts de primes et primes payées d'avance</t>
  </si>
  <si>
    <t>Emprunts obligataires convertibles</t>
  </si>
  <si>
    <t>Emprunts obligataires non convertibles</t>
  </si>
  <si>
    <t>Prêts d'entreprises liées et de participations</t>
  </si>
  <si>
    <t>Engagements envers des entreprises liées et envers des participations</t>
  </si>
  <si>
    <t>Engagements découlant d’instruments financiers dérivés</t>
  </si>
  <si>
    <t xml:space="preserve">Autres dettes </t>
  </si>
  <si>
    <t>Comptes de régularisation</t>
  </si>
  <si>
    <t>Intérêts techniques garantis (y compris risque processus)</t>
  </si>
  <si>
    <t>Taux d'intérêt rémunératoire LPP, partie obligatoire</t>
  </si>
  <si>
    <t xml:space="preserve">Taux d'intérêt rémunératoire des avoirs LPP, partie surobligatoire </t>
  </si>
  <si>
    <t>Taux d'intérêt rémunératoire des polices de libre-passage</t>
  </si>
  <si>
    <t>Autres taux d'intérêt rénumératoire (à préciser pour quel segment)</t>
  </si>
  <si>
    <t>Taux technique sur les rentes de vieillesse et survivant</t>
  </si>
  <si>
    <t>Taux technique sur les rente d'invalidité et enfant d'invalide</t>
  </si>
  <si>
    <t>Autres taux techniques (à préciser pour quel segment)</t>
  </si>
  <si>
    <t>Autres positions</t>
  </si>
  <si>
    <t>Bénéfices moins pertes sur rachats et reprises</t>
  </si>
  <si>
    <t>Charges pour parts de rentes garanties mais non encore financées</t>
  </si>
  <si>
    <t>pour les nouvelles rentes de vieillesse (obligatoire)</t>
  </si>
  <si>
    <t>pour les nouvelles rentes de vieillesse (surobligaoire)</t>
  </si>
  <si>
    <t>autres (préciser)</t>
  </si>
  <si>
    <t>Variation de la provision pour sinistres survenus non encore liquidés</t>
  </si>
  <si>
    <t>Résultat de liquidation du processus d'épargne</t>
  </si>
  <si>
    <t>Résultat biométrique (+Constitution/-Dissolution provisions techniques pour rentes de vieillesse en cours, y compris rentes futures de survivant et rentes d'enfants, sans les effets de la modification du taux technique qui doit être saisi sous la position 150)</t>
  </si>
  <si>
    <t>Résultat biométrique de mortalité (+Constitution/-Dissolution provisions techniques pour polices de libre-passage, sans les effets de la modification du taux technique qui doit être saisi sous la position 150)</t>
  </si>
  <si>
    <t>Déduction des frais sur la provision technique</t>
  </si>
  <si>
    <t>Autres (à préciser)</t>
  </si>
  <si>
    <t>Résultat de liqidation du processus de risque, en cas de décès</t>
  </si>
  <si>
    <t>Résultat de liquidation du processus de risque, en cas d'invalidité</t>
  </si>
  <si>
    <t>Primes de frais à la charge d'autres répondants des frais</t>
  </si>
  <si>
    <t>Commissions pour courtiers et agents</t>
  </si>
  <si>
    <t>Commissions pour le propre service extérieur</t>
  </si>
  <si>
    <t>Autres frais d'acquisition</t>
  </si>
  <si>
    <t>Solde des autres postes du compte de résultat</t>
  </si>
  <si>
    <t>Charges de frais imputées à d'autres répondants des frais</t>
  </si>
  <si>
    <t>Variation renforcement pour sinistres annonc. mais non encore liquidés</t>
  </si>
  <si>
    <t>Variation des renforcements des rentes d'invalidité et de surv. en cours</t>
  </si>
  <si>
    <t>Variation renforcement pour sin. survenus mais non encore annoncés</t>
  </si>
  <si>
    <t>Merci d'indiquer le montant de la provision au 31. décembre pour:</t>
  </si>
  <si>
    <t>Renforcement du risque de longévité</t>
  </si>
  <si>
    <t>Renforcements des polices de libre passage</t>
  </si>
  <si>
    <t>Renforcement pour lacunes de couverture en cas de conversion en rentes</t>
  </si>
  <si>
    <t>Renforcement pour sinistres annoncés non encore liquidés</t>
  </si>
  <si>
    <t>Renforcement de PM pour rentes d'invalidité et de survivants</t>
  </si>
  <si>
    <t>Renforcement pour sinistres survenus non encore annoncés (IBNR)</t>
  </si>
  <si>
    <t>Provision de fluctuation de sinistres (passif)</t>
  </si>
  <si>
    <t>Provision de fluctuation de valeur des placements de capitaux (actif)</t>
  </si>
  <si>
    <t>Renforcement dus à des garanties d'intérêt</t>
  </si>
  <si>
    <t>provision de renchérissement</t>
  </si>
  <si>
    <t>Renforcement pour adaptations et assainissements de tarifs</t>
  </si>
  <si>
    <t>Soumis à la quote-part minimum</t>
  </si>
  <si>
    <t>Non soumis à la quote-part minimum</t>
  </si>
  <si>
    <t>205a: Dissolution de la provision de renchérissement en faveur des renforcements (processus épargne)</t>
  </si>
  <si>
    <t>205b: Dissolution de la provision de renchérissement en faveur des renforcements (processus risque)</t>
  </si>
  <si>
    <t>205c: Dissolution de la provision de renchérissement en faveur du fonds d'excédent</t>
  </si>
  <si>
    <t>205d: Constitution de provision de renchérissement supplémentaire</t>
  </si>
  <si>
    <t>Prélèvement pour autres charges administratives</t>
  </si>
  <si>
    <t>Développement pos. 89 «Capital propre comptabilisé»</t>
  </si>
  <si>
    <t>Veuillez détailler les entrées et les sorties.</t>
  </si>
  <si>
    <t>Effectif</t>
  </si>
  <si>
    <t>Solde au 1.1.</t>
  </si>
  <si>
    <t>Solde au 31.12.</t>
  </si>
  <si>
    <t>Variations de la position</t>
  </si>
  <si>
    <t>Variation</t>
  </si>
  <si>
    <t>Année d'exerc. (MCHF)</t>
  </si>
  <si>
    <t>Ecarts importants par rapport aux chiffres de l'année précédente</t>
  </si>
  <si>
    <t>Veuillez justifier les positions suivantes.</t>
  </si>
  <si>
    <t>Montant en TCHF</t>
  </si>
  <si>
    <t>Principes de répartition et montant des parts d'excédents distribuées</t>
  </si>
  <si>
    <t>Principes de distribution:</t>
  </si>
  <si>
    <t>Veuillez indiquer ici les principes de répartition des parts d'excédents distribuées.</t>
  </si>
  <si>
    <t>Les principes de distribution sont à distinguer au moins par processus d'épargne, de risque et de frais.</t>
  </si>
  <si>
    <t>Concernant les fondations collectives, si les parts d'excédents sont distribuées directement</t>
  </si>
  <si>
    <t>aux caisses de prévoyance, il faut préciser les principes de répartition applicables.</t>
  </si>
  <si>
    <t>Si les avoirs de vieillesse surobligatoires ne sont pas rémunérés avec le taux d'intérêt minimal,</t>
  </si>
  <si>
    <t>veuillez mentionner ici si vous compensez la différence dans le cadre de la distribution des parts d'excédents et dans quelle mesure.</t>
  </si>
  <si>
    <t>Toute modification des principes par rapport à l'année précédente doit être signalée expressément.</t>
  </si>
  <si>
    <t>Montant des parts d'excédents distribués:</t>
  </si>
  <si>
    <t>Veuillez indiquer ici le montant des parts d'excédents distribués.</t>
  </si>
  <si>
    <t xml:space="preserve">Veuillez faire la distinction entre les portefeuilles soumis et ceux non soumis à la quote-part </t>
  </si>
  <si>
    <t>minimum.</t>
  </si>
  <si>
    <t>Répartition des provisions techniques</t>
  </si>
  <si>
    <t>(Pos. 143, 143a et 146 de l'analyse technique, produit du processus d'épargne)</t>
  </si>
  <si>
    <t>Les provisions techniques ont été réparties en concordance</t>
  </si>
  <si>
    <t>avec la répartition des contrats (ou de parts des contrats) sur les deux blocs</t>
  </si>
  <si>
    <t>"Soumise à la quote-part minimum" et "Non soumise à la quote-part minimum"?</t>
  </si>
  <si>
    <t>( oui / non )</t>
  </si>
  <si>
    <t>Répartition des charges et des produits des placements de capitaux</t>
  </si>
  <si>
    <t xml:space="preserve">(pos. 135 à 141 de l'analyse technique, produit du processus d'épargne) </t>
  </si>
  <si>
    <t xml:space="preserve">Répartition selon la clé proposée (c'est-à-dire selon pos. 146) ? </t>
  </si>
  <si>
    <t xml:space="preserve"> (oui / non)</t>
  </si>
  <si>
    <t>Si non:</t>
  </si>
  <si>
    <t xml:space="preserve">Veuillez détailler les principes appliqués pour la répartition du produit du processus d'épargne </t>
  </si>
  <si>
    <t xml:space="preserve">entre les portefeuilles soumis à la quote-part minimum et ceux non soumis à la quote-part minimum.  </t>
  </si>
  <si>
    <t>Les différentes clés appliquées doivent être mentionnées.</t>
  </si>
  <si>
    <t xml:space="preserve">Répartition du processus de frais </t>
  </si>
  <si>
    <t xml:space="preserve">(pos. 176, 178, 179, 181 et 181a de l'analyse technique) </t>
  </si>
  <si>
    <t xml:space="preserve">Veuillez indiquer en détail les principes appliqués pour la répartition des produits et des charges dans le processus  </t>
  </si>
  <si>
    <t xml:space="preserve">de frais entre les portefeuilles soumis à la quote-part minimum et ceux non soumis à la quote-part minimum.  </t>
  </si>
  <si>
    <t xml:space="preserve">Présentation des renforcements des provisions techniques </t>
  </si>
  <si>
    <t xml:space="preserve">dans le bilan et dans le compte de résultat </t>
  </si>
  <si>
    <t xml:space="preserve">(pos. 199 à 206 de l'analyse technique) </t>
  </si>
  <si>
    <t xml:space="preserve">Pour chaque position 199 à 206, veuillez indiquer dans quelle position du bilan ce poste de passif </t>
  </si>
  <si>
    <t xml:space="preserve">est inclus et dans quelle position du compte de résultat vous avez saisi sa variation. </t>
  </si>
  <si>
    <t>Toute modification de la présentation par rapport à l'année précédente doit être signalée expressément.</t>
  </si>
  <si>
    <t>Remarques concernant la présentation détaillée des charges pour</t>
  </si>
  <si>
    <t>la gestion des placements de capitaux de la prévoyance professionnelle</t>
  </si>
  <si>
    <t>(Pos. 1040 à 1056 du registre structure du portefeuille)</t>
  </si>
  <si>
    <t>Vuillez svp présenter la valeur comptable et la valeur de marché pour chaque fonds à investisseur unique.</t>
  </si>
  <si>
    <t>Veuillez svp spécifier les transactions importantes dans le portefeuille des titres qui ont été opérées dès mi-décembre et les justifier.</t>
  </si>
  <si>
    <t>Structure du portefeuille</t>
  </si>
  <si>
    <t>Façon de compter les assurés dans les contrats de coassurance</t>
  </si>
  <si>
    <t>Participez-vous à des contrats de coassurance avec une quote-part ou êtes-vous chargé de la conduite? (oui ou non) .....................</t>
  </si>
  <si>
    <t>Si oui, veuillez svp répondre aux questions suivantes.</t>
  </si>
  <si>
    <t>1. Présentez-vous le nombre des assurés en fonction de votre quote-part? (oui ou non) ......................</t>
  </si>
  <si>
    <t>2. Si oui:  Les primes de frais et les charges du processus de frais sont-elles entièrement prises en compte 
par le coassureur chargé de la conduite du contrat de coassurance? (oui ou non) .........................</t>
  </si>
  <si>
    <t>3. Veuillez svp lister vos contrats de coassurance et ajouter les indications demandées.</t>
  </si>
  <si>
    <t>Contrat de coassurance</t>
  </si>
  <si>
    <t>Conduite = f</t>
  </si>
  <si>
    <t>Quote-part</t>
  </si>
  <si>
    <t>Nombre des assurés</t>
  </si>
  <si>
    <t>Volume de primes</t>
  </si>
  <si>
    <t>(Pos. 1032 à 1037 du registre structure du portefeuille)</t>
  </si>
  <si>
    <t xml:space="preserve">provient de contrats de couverture complète ou de contrats repris ou de produits de prévoyance professionnelle spéciaux, </t>
  </si>
  <si>
    <t>veuillez svp les indiquer en détail et avec leurs spécification ci-après ou sur une annexe séparée.</t>
  </si>
  <si>
    <t>Pooling international</t>
  </si>
  <si>
    <t>Si vous pratiquez le pooling international dans le cadre de la prévoyance professionnelle, veuillez en décrire brièvement le schéma.</t>
  </si>
  <si>
    <t>Veuillez indiquer:</t>
  </si>
  <si>
    <t>Comment le pooling international apparaît dans la comptabilité séparée:</t>
  </si>
  <si>
    <t>Le type de convention, respectivement de contrat de réassurance:</t>
  </si>
  <si>
    <t>Le nom du réseau de pooling:</t>
  </si>
  <si>
    <t>Le volume de primes concerné:</t>
  </si>
  <si>
    <t>Le montant de provisions mathématiques concerné:</t>
  </si>
  <si>
    <t>Autres remarques</t>
  </si>
  <si>
    <t xml:space="preserve">Problèmes / erreurs / corrections des chiffres de l'année précédente / estimations </t>
  </si>
  <si>
    <t>Propositions / recommandations</t>
  </si>
  <si>
    <t>Conformément à la circulaire 08/36,</t>
  </si>
  <si>
    <t xml:space="preserve">le rapport explicatif doit être accompagné des documents suivants </t>
  </si>
  <si>
    <t>(ou annonce négative le cas échéant)</t>
  </si>
  <si>
    <t>Un aperçu détaillé des charges et des produits qui n’ont pas été affectés directement aux affaires PP (y compris la réassurance passive), dont il ressort en particulier quelles clés de répartition ont été appliquées automatiquement ou manuellement lors du transfert des centres de coûts au porteur de coûts chargé de la prévoyance professionnelle.
En outre, il faudra formuler un commentaire compréhensible décrivant le système de clé de répartition des charges et produits indirects (critère de clé, mode de fonctionnement automatique ou manuel, niveau de développement etc.).</t>
  </si>
  <si>
    <t>Pour les relations internes entre les comptes (comptes courants, prêts, etc.) des affaires PP et des autres affaires, il conviendra d'indiquer les taux d'intérêt utilisés dans le Rapport annuel ainsi que le montant absolu des intérêts comptabilisés.  Il faudra faire ressortir si les intérêts comptabilisés ont été portés au crédit ou au débit de la comptabilité PP.</t>
  </si>
  <si>
    <t>A cet effet, veuillez également remplir l'onglet "Grille IC".</t>
  </si>
  <si>
    <t xml:space="preserve">Toute divergence de répartition entre le bouclement selon le code des entreprises et la Comptabilité PP (Bilan et Résultat des affaires suisses) est à documenter de façon compréhensible dans un tableau de correspondances. </t>
  </si>
  <si>
    <t>Relations internes entre les comptes (comptes courants, prêts, etc.)</t>
  </si>
  <si>
    <t>Il faut indiquer aussi bien les avoirs et les engagements par rapport au reste des affaires que les avoirs et les engagements</t>
  </si>
  <si>
    <t>par rapport aux autres sociétés du groupe ou aux entreprises liées.</t>
  </si>
  <si>
    <t>Contrepartie: reste des affaires, autres sociétés du groupe (désignation), etc.</t>
  </si>
  <si>
    <t>Montants en CHF</t>
  </si>
  <si>
    <r>
      <t xml:space="preserve">Règle des signes </t>
    </r>
    <r>
      <rPr>
        <b/>
        <sz val="8"/>
        <rFont val="Arial"/>
        <family val="2"/>
      </rPr>
      <t>Montant</t>
    </r>
    <r>
      <rPr>
        <sz val="8"/>
        <rFont val="Arial"/>
        <family val="2"/>
      </rPr>
      <t>: + crédit assurance collective / - débit assurance collective</t>
    </r>
  </si>
  <si>
    <r>
      <t>Règle des signes</t>
    </r>
    <r>
      <rPr>
        <b/>
        <sz val="8"/>
        <rFont val="Arial"/>
        <family val="2"/>
      </rPr>
      <t xml:space="preserve"> Intérêt</t>
    </r>
    <r>
      <rPr>
        <sz val="8"/>
        <rFont val="Arial"/>
        <family val="2"/>
      </rPr>
      <t>: + crédit assurance collective / - débit assurance collective</t>
    </r>
  </si>
  <si>
    <t>Désignation</t>
  </si>
  <si>
    <t>Montant</t>
  </si>
  <si>
    <t>Intérêts</t>
  </si>
  <si>
    <t>en %</t>
  </si>
  <si>
    <t>Pos.</t>
  </si>
  <si>
    <t>Bilan</t>
  </si>
  <si>
    <t>CR</t>
  </si>
  <si>
    <t>Contrepartie</t>
  </si>
  <si>
    <t>Raison / autres remarques /</t>
  </si>
  <si>
    <t>Renvois aux annexes</t>
  </si>
  <si>
    <t>Compte des résultats (ER)</t>
  </si>
  <si>
    <t>Décomposition technique (TECHN ZERLEGUNG)</t>
  </si>
  <si>
    <t>Listez sous éxplications, Pos. 177c, svp</t>
  </si>
  <si>
    <t>Listez sous éxplications, Pos. 182d, svp</t>
  </si>
  <si>
    <t>Structure du portefeuille (BESTANDESSTATISTIK)</t>
  </si>
  <si>
    <t>Bilan de la prévoyance professionnelle - Actif</t>
  </si>
  <si>
    <t>Analyse technique du résultat</t>
  </si>
  <si>
    <t>Justification des positions dans Erfassungsmappe (seulement par rapport d'erreur chez "Check") (NOUVEAU)</t>
  </si>
  <si>
    <t>Concernant la comptabilité</t>
  </si>
  <si>
    <t>Indication des taux de conversion en rentes</t>
  </si>
  <si>
    <t>Si vous utilisez des taux de conversion en rentes différentes, suivant que l'avoir de vieillesse</t>
  </si>
  <si>
    <t>l'afflux des primes</t>
  </si>
  <si>
    <t xml:space="preserve">prélèvements pour couts et pour constitution de provision pour majoration des rentes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</si>
</sst>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3" x14ac:knownFonts="1">
    <font>
      <sz val="10"/>
      <name val="Arial"/>
    </font>
    <font>
      <sz val="10"/>
      <name val="Arial"/>
      <family val="2"/>
    </font>
    <font>
      <sz val="48"/>
      <name val="Arial"/>
      <family val="2"/>
    </font>
    <font>
      <b/>
      <sz val="10"/>
      <name val="Arial"/>
      <family val="2"/>
    </font>
    <font>
      <b/>
      <sz val="16"/>
      <name val="Arial"/>
      <family val="2"/>
    </font>
    <font>
      <sz val="8"/>
      <name val="Arial"/>
      <family val="2"/>
    </font>
    <font>
      <b/>
      <u/>
      <sz val="16"/>
      <name val="Arial"/>
      <family val="2"/>
    </font>
    <font>
      <u/>
      <sz val="10"/>
      <name val="Arial"/>
      <family val="2"/>
    </font>
    <font>
      <b/>
      <sz val="11"/>
      <name val="Arial"/>
      <family val="2"/>
    </font>
    <font>
      <sz val="11"/>
      <name val="Arial"/>
      <family val="2"/>
    </font>
    <font>
      <sz val="10"/>
      <name val="Arial"/>
      <family val="2"/>
    </font>
    <font>
      <b/>
      <sz val="8"/>
      <name val="Arial"/>
      <family val="2"/>
    </font>
    <font>
      <sz val="10"/>
      <color rgb="FFFF0000"/>
      <name val="Arial"/>
      <family val="2"/>
    </font>
  </fonts>
  <fills count="3">
    <fill>
      <patternFill patternType="none"/>
    </fill>
    <fill>
      <patternFill patternType="gray125"/>
    </fill>
    <fill>
      <patternFill patternType="solid">
        <fgColor theme="0" tint="-4.9989318521683403E-2"/>
        <bgColor indexed="64"/>
      </patternFill>
    </fill>
  </fills>
  <borders count="71">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top style="thin">
        <color theme="0" tint="-0.34998626667073579"/>
      </top>
      <bottom style="thin">
        <color indexed="64"/>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indexed="64"/>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top/>
      <bottom/>
      <diagonal/>
    </border>
    <border>
      <left style="thin">
        <color theme="0" tint="-0.34998626667073579"/>
      </left>
      <right/>
      <top/>
      <bottom style="thin">
        <color indexed="64"/>
      </bottom>
      <diagonal/>
    </border>
    <border>
      <left/>
      <right style="thin">
        <color theme="0" tint="-0.34998626667073579"/>
      </right>
      <top style="thin">
        <color indexed="64"/>
      </top>
      <bottom style="thin">
        <color theme="0"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41">
    <xf numFmtId="0" fontId="0" fillId="0" borderId="0" xfId="0"/>
    <xf numFmtId="0" fontId="2" fillId="0" borderId="0" xfId="0" applyFont="1"/>
    <xf numFmtId="0" fontId="4" fillId="0" borderId="0" xfId="0" applyFont="1"/>
    <xf numFmtId="0" fontId="6"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2" xfId="0" applyBorder="1" applyAlignment="1">
      <alignment horizontal="center"/>
    </xf>
    <xf numFmtId="0" fontId="0" fillId="0" borderId="3" xfId="0" applyBorder="1" applyAlignment="1">
      <alignment horizontal="center"/>
    </xf>
    <xf numFmtId="0" fontId="3" fillId="0" borderId="2" xfId="0" applyFont="1" applyBorder="1" applyAlignment="1">
      <alignment horizontal="center"/>
    </xf>
    <xf numFmtId="0" fontId="3" fillId="0" borderId="7" xfId="0" applyFont="1" applyBorder="1"/>
    <xf numFmtId="0" fontId="3" fillId="0" borderId="12" xfId="0" applyFont="1" applyBorder="1" applyAlignment="1">
      <alignment horizontal="center"/>
    </xf>
    <xf numFmtId="0" fontId="3" fillId="0" borderId="13" xfId="0" applyFont="1" applyBorder="1"/>
    <xf numFmtId="0" fontId="3" fillId="0" borderId="12" xfId="0" applyFont="1" applyBorder="1"/>
    <xf numFmtId="0" fontId="7" fillId="0" borderId="0" xfId="0" applyFont="1"/>
    <xf numFmtId="0" fontId="3" fillId="0" borderId="0" xfId="0" applyFont="1" applyBorder="1"/>
    <xf numFmtId="0" fontId="3" fillId="0" borderId="8" xfId="0" applyFont="1" applyBorder="1"/>
    <xf numFmtId="0" fontId="3" fillId="0" borderId="2" xfId="0" applyFont="1" applyBorder="1"/>
    <xf numFmtId="0" fontId="3" fillId="0" borderId="0" xfId="0" applyFont="1"/>
    <xf numFmtId="0" fontId="8" fillId="0" borderId="0" xfId="0" applyFont="1"/>
    <xf numFmtId="0" fontId="9" fillId="0" borderId="0" xfId="0" applyFont="1"/>
    <xf numFmtId="0" fontId="8" fillId="0" borderId="0" xfId="0" applyFont="1" applyAlignment="1">
      <alignment horizontal="center" vertical="top"/>
    </xf>
    <xf numFmtId="0" fontId="9" fillId="0" borderId="0" xfId="0" applyFont="1" applyAlignment="1">
      <alignment vertical="top" wrapText="1"/>
    </xf>
    <xf numFmtId="0" fontId="8" fillId="0" borderId="0" xfId="0" applyFont="1" applyAlignment="1">
      <alignment horizontal="center"/>
    </xf>
    <xf numFmtId="0" fontId="0" fillId="0" borderId="13" xfId="0" applyBorder="1"/>
    <xf numFmtId="3" fontId="0" fillId="0" borderId="0" xfId="0" applyNumberFormat="1"/>
    <xf numFmtId="3" fontId="0" fillId="0" borderId="2" xfId="0" applyNumberFormat="1" applyBorder="1"/>
    <xf numFmtId="3" fontId="3" fillId="0" borderId="12" xfId="0" applyNumberFormat="1" applyFont="1" applyBorder="1" applyAlignment="1">
      <alignment horizontal="center"/>
    </xf>
    <xf numFmtId="3" fontId="3" fillId="0" borderId="13" xfId="0" applyNumberFormat="1" applyFont="1" applyBorder="1" applyAlignment="1">
      <alignment horizontal="center"/>
    </xf>
    <xf numFmtId="3" fontId="0" fillId="0" borderId="6" xfId="0" applyNumberFormat="1" applyBorder="1"/>
    <xf numFmtId="3" fontId="0" fillId="0" borderId="11" xfId="0" applyNumberFormat="1" applyBorder="1"/>
    <xf numFmtId="3" fontId="0" fillId="0" borderId="8" xfId="0" applyNumberFormat="1" applyBorder="1"/>
    <xf numFmtId="3" fontId="0" fillId="0" borderId="14" xfId="0" applyNumberFormat="1" applyBorder="1"/>
    <xf numFmtId="3" fontId="0" fillId="0" borderId="10" xfId="0" applyNumberFormat="1" applyBorder="1"/>
    <xf numFmtId="3" fontId="0" fillId="0" borderId="3" xfId="0" applyNumberFormat="1" applyBorder="1"/>
    <xf numFmtId="0" fontId="9" fillId="0" borderId="0" xfId="0" applyFont="1" applyFill="1"/>
    <xf numFmtId="0" fontId="0" fillId="0" borderId="0" xfId="0" applyFill="1"/>
    <xf numFmtId="0" fontId="10" fillId="0" borderId="0" xfId="0" applyFont="1" applyFill="1"/>
    <xf numFmtId="0" fontId="4" fillId="0" borderId="0" xfId="0" applyFont="1" applyFill="1"/>
    <xf numFmtId="0" fontId="7" fillId="0" borderId="0" xfId="0" applyFont="1" applyFill="1"/>
    <xf numFmtId="0" fontId="4" fillId="0" borderId="0" xfId="0" applyFont="1" applyAlignment="1">
      <alignment vertical="top"/>
    </xf>
    <xf numFmtId="0" fontId="0" fillId="0" borderId="0" xfId="0" applyAlignment="1">
      <alignment vertical="top"/>
    </xf>
    <xf numFmtId="164" fontId="0" fillId="0" borderId="0" xfId="1" applyNumberFormat="1" applyFont="1" applyAlignment="1">
      <alignment vertical="top"/>
    </xf>
    <xf numFmtId="10" fontId="0" fillId="0" borderId="0" xfId="2" applyNumberFormat="1" applyFont="1" applyAlignment="1">
      <alignment vertical="top"/>
    </xf>
    <xf numFmtId="0" fontId="0" fillId="0" borderId="0" xfId="0" applyAlignment="1">
      <alignment horizontal="center" vertical="top"/>
    </xf>
    <xf numFmtId="0" fontId="0" fillId="0" borderId="0" xfId="0" applyBorder="1" applyAlignment="1">
      <alignment vertical="top"/>
    </xf>
    <xf numFmtId="0" fontId="5" fillId="0" borderId="0" xfId="0" applyFont="1" applyAlignment="1">
      <alignment vertical="top"/>
    </xf>
    <xf numFmtId="0" fontId="3" fillId="0" borderId="1" xfId="0" applyFont="1" applyBorder="1"/>
    <xf numFmtId="0" fontId="0" fillId="0" borderId="1" xfId="0" applyBorder="1" applyAlignment="1">
      <alignment horizontal="center"/>
    </xf>
    <xf numFmtId="3" fontId="0" fillId="0" borderId="1" xfId="0" applyNumberFormat="1" applyBorder="1"/>
    <xf numFmtId="0" fontId="0" fillId="0" borderId="5" xfId="0" applyBorder="1" applyAlignment="1">
      <alignment horizontal="center"/>
    </xf>
    <xf numFmtId="3" fontId="0" fillId="0" borderId="5" xfId="0" applyNumberFormat="1" applyBorder="1"/>
    <xf numFmtId="3" fontId="0" fillId="0" borderId="0" xfId="0" applyNumberFormat="1" applyBorder="1"/>
    <xf numFmtId="0" fontId="0" fillId="0" borderId="2" xfId="0" applyFill="1" applyBorder="1" applyAlignment="1">
      <alignment horizontal="center"/>
    </xf>
    <xf numFmtId="0" fontId="0" fillId="0" borderId="7" xfId="0" applyFill="1" applyBorder="1"/>
    <xf numFmtId="0" fontId="0" fillId="0" borderId="0" xfId="0" applyFill="1" applyBorder="1"/>
    <xf numFmtId="0" fontId="0" fillId="0" borderId="8" xfId="0" applyFill="1" applyBorder="1"/>
    <xf numFmtId="0" fontId="3" fillId="0" borderId="2" xfId="0" applyFont="1" applyFill="1" applyBorder="1" applyAlignment="1">
      <alignment horizontal="center"/>
    </xf>
    <xf numFmtId="0" fontId="3" fillId="0" borderId="7" xfId="0" applyFont="1" applyFill="1" applyBorder="1"/>
    <xf numFmtId="0" fontId="0" fillId="0" borderId="0" xfId="0" applyFill="1" applyAlignment="1">
      <alignment vertical="center"/>
    </xf>
    <xf numFmtId="0" fontId="1" fillId="0" borderId="0" xfId="0" applyFont="1" applyFill="1"/>
    <xf numFmtId="0" fontId="0" fillId="0" borderId="7" xfId="0" applyBorder="1" applyAlignment="1">
      <alignment horizontal="right"/>
    </xf>
    <xf numFmtId="0" fontId="0" fillId="0" borderId="0" xfId="0" applyAlignment="1"/>
    <xf numFmtId="0" fontId="1" fillId="0" borderId="7" xfId="0" applyFont="1" applyBorder="1"/>
    <xf numFmtId="0" fontId="1" fillId="0" borderId="0" xfId="0" applyFont="1"/>
    <xf numFmtId="0" fontId="3" fillId="0" borderId="2" xfId="0" applyFont="1" applyBorder="1" applyAlignment="1">
      <alignment horizontal="center" vertical="center"/>
    </xf>
    <xf numFmtId="0" fontId="12" fillId="0" borderId="0" xfId="0" applyFont="1"/>
    <xf numFmtId="0" fontId="12" fillId="0" borderId="0" xfId="0" applyFont="1" applyFill="1"/>
    <xf numFmtId="0" fontId="12" fillId="0" borderId="0" xfId="0" applyFont="1" applyFill="1" applyBorder="1" applyAlignment="1">
      <alignment horizontal="right"/>
    </xf>
    <xf numFmtId="0" fontId="1" fillId="0" borderId="0" xfId="0" applyFont="1" applyFill="1" applyBorder="1" applyAlignment="1">
      <alignment horizontal="left" wrapText="1"/>
    </xf>
    <xf numFmtId="0" fontId="1" fillId="0" borderId="0" xfId="0" applyFont="1" applyBorder="1"/>
    <xf numFmtId="0" fontId="1" fillId="0" borderId="8" xfId="0" applyFont="1" applyBorder="1"/>
    <xf numFmtId="3" fontId="1" fillId="0" borderId="8" xfId="0" applyNumberFormat="1" applyFont="1" applyBorder="1"/>
    <xf numFmtId="3" fontId="1" fillId="0" borderId="2" xfId="0" applyNumberFormat="1" applyFont="1" applyBorder="1"/>
    <xf numFmtId="0" fontId="1" fillId="0" borderId="2" xfId="0" applyFont="1" applyBorder="1" applyAlignment="1">
      <alignment horizontal="center"/>
    </xf>
    <xf numFmtId="0" fontId="0" fillId="2" borderId="0" xfId="0" applyFill="1"/>
    <xf numFmtId="0" fontId="1" fillId="0" borderId="12" xfId="0" applyFont="1" applyBorder="1" applyAlignment="1">
      <alignment wrapText="1"/>
    </xf>
    <xf numFmtId="0" fontId="0" fillId="2" borderId="12" xfId="0" applyFill="1" applyBorder="1"/>
    <xf numFmtId="3" fontId="0" fillId="2" borderId="8" xfId="0" applyNumberFormat="1" applyFill="1" applyBorder="1"/>
    <xf numFmtId="3" fontId="0" fillId="2" borderId="2" xfId="0" applyNumberFormat="1" applyFill="1" applyBorder="1"/>
    <xf numFmtId="0" fontId="0" fillId="2" borderId="7" xfId="0" applyFill="1" applyBorder="1"/>
    <xf numFmtId="0" fontId="0" fillId="2" borderId="0" xfId="0" applyFill="1" applyBorder="1"/>
    <xf numFmtId="0" fontId="0" fillId="2" borderId="8" xfId="0" applyFill="1" applyBorder="1"/>
    <xf numFmtId="3" fontId="0" fillId="0" borderId="8" xfId="0" applyNumberFormat="1" applyFill="1" applyBorder="1"/>
    <xf numFmtId="3" fontId="0" fillId="0" borderId="12" xfId="0" applyNumberFormat="1" applyBorder="1"/>
    <xf numFmtId="0" fontId="3" fillId="0" borderId="12" xfId="0" applyFont="1" applyBorder="1" applyAlignment="1">
      <alignment horizontal="center" wrapText="1"/>
    </xf>
    <xf numFmtId="3" fontId="3" fillId="0" borderId="8" xfId="0" applyNumberFormat="1" applyFont="1" applyBorder="1" applyAlignment="1">
      <alignment horizontal="center"/>
    </xf>
    <xf numFmtId="3" fontId="3" fillId="0" borderId="0" xfId="0" applyNumberFormat="1" applyFont="1" applyBorder="1" applyAlignment="1">
      <alignment horizontal="center"/>
    </xf>
    <xf numFmtId="3" fontId="3" fillId="0" borderId="2" xfId="0" applyNumberFormat="1" applyFont="1" applyBorder="1" applyAlignment="1">
      <alignment horizontal="center"/>
    </xf>
    <xf numFmtId="0" fontId="1" fillId="0" borderId="32" xfId="0" applyFont="1" applyBorder="1" applyAlignment="1">
      <alignment wrapText="1"/>
    </xf>
    <xf numFmtId="0" fontId="0" fillId="2" borderId="32" xfId="0" applyFill="1" applyBorder="1"/>
    <xf numFmtId="0" fontId="0" fillId="0" borderId="11" xfId="0" applyFill="1" applyBorder="1" applyAlignment="1">
      <alignment horizontal="center"/>
    </xf>
    <xf numFmtId="0" fontId="0" fillId="0" borderId="4" xfId="0" applyFill="1" applyBorder="1"/>
    <xf numFmtId="0" fontId="0" fillId="0" borderId="5" xfId="0" applyFill="1" applyBorder="1"/>
    <xf numFmtId="0" fontId="0" fillId="0" borderId="6" xfId="0" applyFill="1" applyBorder="1"/>
    <xf numFmtId="0" fontId="3" fillId="2" borderId="0" xfId="0" applyFont="1" applyFill="1"/>
    <xf numFmtId="3" fontId="3" fillId="2" borderId="2" xfId="0" applyNumberFormat="1" applyFont="1" applyFill="1" applyBorder="1"/>
    <xf numFmtId="0" fontId="0" fillId="2" borderId="2" xfId="0" applyFill="1" applyBorder="1" applyAlignment="1">
      <alignment horizontal="center"/>
    </xf>
    <xf numFmtId="0" fontId="0" fillId="2" borderId="4" xfId="0" applyFill="1" applyBorder="1"/>
    <xf numFmtId="0" fontId="0" fillId="2" borderId="5" xfId="0" applyFill="1" applyBorder="1"/>
    <xf numFmtId="0" fontId="0" fillId="2" borderId="6" xfId="0" applyFill="1" applyBorder="1"/>
    <xf numFmtId="0" fontId="0" fillId="2" borderId="11" xfId="0" applyFill="1" applyBorder="1"/>
    <xf numFmtId="0" fontId="3" fillId="2" borderId="2" xfId="0" applyFont="1" applyFill="1" applyBorder="1" applyAlignment="1">
      <alignment horizontal="center"/>
    </xf>
    <xf numFmtId="0" fontId="3" fillId="2" borderId="7" xfId="0" applyFont="1" applyFill="1" applyBorder="1"/>
    <xf numFmtId="0" fontId="0" fillId="2" borderId="2" xfId="0" applyFill="1" applyBorder="1"/>
    <xf numFmtId="0" fontId="0" fillId="2" borderId="3" xfId="0" applyFill="1" applyBorder="1" applyAlignment="1">
      <alignment horizontal="center"/>
    </xf>
    <xf numFmtId="0" fontId="0" fillId="2" borderId="9" xfId="0" applyFill="1" applyBorder="1"/>
    <xf numFmtId="0" fontId="0" fillId="2" borderId="1" xfId="0" applyFill="1" applyBorder="1"/>
    <xf numFmtId="0" fontId="0" fillId="2" borderId="10" xfId="0" applyFill="1" applyBorder="1"/>
    <xf numFmtId="0" fontId="0" fillId="2" borderId="3" xfId="0" applyFill="1" applyBorder="1"/>
    <xf numFmtId="0" fontId="0" fillId="2" borderId="0" xfId="0" applyFill="1" applyAlignment="1">
      <alignment vertical="center"/>
    </xf>
    <xf numFmtId="0" fontId="0" fillId="2" borderId="16" xfId="0" applyFill="1" applyBorder="1"/>
    <xf numFmtId="0" fontId="0" fillId="2" borderId="17" xfId="0" applyFill="1" applyBorder="1"/>
    <xf numFmtId="0" fontId="0" fillId="2" borderId="18" xfId="0" applyFill="1" applyBorder="1"/>
    <xf numFmtId="0" fontId="0" fillId="2" borderId="19" xfId="0" applyFill="1" applyBorder="1"/>
    <xf numFmtId="0" fontId="0" fillId="2" borderId="20" xfId="0" applyFill="1" applyBorder="1"/>
    <xf numFmtId="0" fontId="0" fillId="2" borderId="21" xfId="0" applyFill="1" applyBorder="1"/>
    <xf numFmtId="0" fontId="0" fillId="2" borderId="34" xfId="0" applyFill="1" applyBorder="1"/>
    <xf numFmtId="0" fontId="0" fillId="2" borderId="36" xfId="0" applyFill="1" applyBorder="1"/>
    <xf numFmtId="0" fontId="0" fillId="2" borderId="38" xfId="0" applyFill="1" applyBorder="1"/>
    <xf numFmtId="164" fontId="0" fillId="2" borderId="15" xfId="1" applyNumberFormat="1" applyFont="1" applyFill="1" applyBorder="1" applyAlignment="1">
      <alignment vertical="top"/>
    </xf>
    <xf numFmtId="10" fontId="0" fillId="2" borderId="15" xfId="2" applyNumberFormat="1" applyFont="1" applyFill="1" applyBorder="1" applyAlignment="1">
      <alignment vertical="top"/>
    </xf>
    <xf numFmtId="0" fontId="0" fillId="2" borderId="15" xfId="0" applyFill="1" applyBorder="1" applyAlignment="1">
      <alignment horizontal="center" vertical="top"/>
    </xf>
    <xf numFmtId="0" fontId="0" fillId="2" borderId="15" xfId="0" applyFill="1" applyBorder="1" applyAlignment="1">
      <alignment vertical="top"/>
    </xf>
    <xf numFmtId="0" fontId="0" fillId="2" borderId="57" xfId="0" applyFill="1" applyBorder="1" applyAlignment="1">
      <alignment vertical="top" wrapText="1"/>
    </xf>
    <xf numFmtId="164" fontId="0" fillId="2" borderId="58" xfId="1" applyNumberFormat="1" applyFont="1" applyFill="1" applyBorder="1" applyAlignment="1">
      <alignment vertical="top"/>
    </xf>
    <xf numFmtId="10" fontId="0" fillId="2" borderId="58" xfId="2" applyNumberFormat="1" applyFont="1" applyFill="1" applyBorder="1" applyAlignment="1">
      <alignment vertical="top"/>
    </xf>
    <xf numFmtId="0" fontId="0" fillId="2" borderId="58" xfId="0" applyFill="1" applyBorder="1" applyAlignment="1">
      <alignment horizontal="center" vertical="top"/>
    </xf>
    <xf numFmtId="0" fontId="0" fillId="2" borderId="58" xfId="0" applyFill="1" applyBorder="1" applyAlignment="1">
      <alignment vertical="top"/>
    </xf>
    <xf numFmtId="0" fontId="0" fillId="2" borderId="59" xfId="0" applyFill="1" applyBorder="1" applyAlignment="1">
      <alignment vertical="top" wrapText="1"/>
    </xf>
    <xf numFmtId="0" fontId="0" fillId="2" borderId="60" xfId="0" applyFill="1" applyBorder="1" applyAlignment="1">
      <alignment vertical="top" wrapText="1"/>
    </xf>
    <xf numFmtId="0" fontId="0" fillId="2" borderId="61" xfId="0" applyFill="1" applyBorder="1" applyAlignment="1">
      <alignment vertical="top" wrapText="1"/>
    </xf>
    <xf numFmtId="0" fontId="0" fillId="2" borderId="62" xfId="0" applyFill="1" applyBorder="1" applyAlignment="1">
      <alignment vertical="top" wrapText="1"/>
    </xf>
    <xf numFmtId="164" fontId="0" fillId="2" borderId="63" xfId="1" applyNumberFormat="1" applyFont="1" applyFill="1" applyBorder="1" applyAlignment="1">
      <alignment vertical="top"/>
    </xf>
    <xf numFmtId="10" fontId="0" fillId="2" borderId="63" xfId="2" applyNumberFormat="1" applyFont="1" applyFill="1" applyBorder="1" applyAlignment="1">
      <alignment vertical="top"/>
    </xf>
    <xf numFmtId="0" fontId="0" fillId="2" borderId="63" xfId="0" applyFill="1" applyBorder="1" applyAlignment="1">
      <alignment horizontal="center" vertical="top"/>
    </xf>
    <xf numFmtId="0" fontId="0" fillId="2" borderId="63" xfId="0" applyFill="1" applyBorder="1" applyAlignment="1">
      <alignment vertical="top"/>
    </xf>
    <xf numFmtId="0" fontId="0" fillId="2" borderId="64" xfId="0" applyFill="1" applyBorder="1" applyAlignment="1">
      <alignment vertical="top" wrapText="1"/>
    </xf>
    <xf numFmtId="0" fontId="3" fillId="0" borderId="65" xfId="0" applyFont="1" applyBorder="1" applyAlignment="1">
      <alignment vertical="top"/>
    </xf>
    <xf numFmtId="0" fontId="3" fillId="0" borderId="66" xfId="0" applyFont="1" applyBorder="1" applyAlignment="1">
      <alignment vertical="top"/>
    </xf>
    <xf numFmtId="0" fontId="3" fillId="0" borderId="67" xfId="0" applyFont="1" applyBorder="1" applyAlignment="1">
      <alignment vertical="top" wrapText="1"/>
    </xf>
    <xf numFmtId="0" fontId="3" fillId="0" borderId="68" xfId="0" applyFont="1" applyBorder="1" applyAlignment="1">
      <alignment vertical="top"/>
    </xf>
    <xf numFmtId="0" fontId="3" fillId="0" borderId="69" xfId="0" applyFont="1" applyBorder="1" applyAlignment="1">
      <alignment vertical="top"/>
    </xf>
    <xf numFmtId="0" fontId="3" fillId="0" borderId="69" xfId="0" applyFont="1" applyBorder="1" applyAlignment="1">
      <alignment horizontal="center" vertical="top"/>
    </xf>
    <xf numFmtId="0" fontId="3" fillId="0" borderId="70" xfId="0" applyFont="1" applyBorder="1" applyAlignment="1">
      <alignment vertical="top"/>
    </xf>
    <xf numFmtId="0" fontId="3" fillId="0" borderId="0" xfId="0" applyFont="1" applyFill="1"/>
    <xf numFmtId="0" fontId="1" fillId="0" borderId="12" xfId="0" applyFont="1" applyFill="1" applyBorder="1" applyAlignment="1">
      <alignment horizontal="right"/>
    </xf>
    <xf numFmtId="0" fontId="1" fillId="0" borderId="12" xfId="0" applyFont="1" applyBorder="1" applyAlignment="1">
      <alignment horizontal="right"/>
    </xf>
    <xf numFmtId="0" fontId="4" fillId="0" borderId="0" xfId="0" applyFont="1" applyAlignment="1">
      <alignment horizontal="left"/>
    </xf>
    <xf numFmtId="1" fontId="3" fillId="0" borderId="0" xfId="0" applyNumberFormat="1" applyFont="1" applyAlignment="1">
      <alignment horizontal="center"/>
    </xf>
    <xf numFmtId="0" fontId="3" fillId="0" borderId="0" xfId="0" applyFont="1" applyAlignment="1">
      <alignment horizontal="center"/>
    </xf>
    <xf numFmtId="0" fontId="0" fillId="2" borderId="31" xfId="0" applyFill="1" applyBorder="1" applyAlignment="1">
      <alignment horizontal="left"/>
    </xf>
    <xf numFmtId="0" fontId="0" fillId="2" borderId="13" xfId="0" applyFill="1" applyBorder="1" applyAlignment="1">
      <alignment horizontal="left"/>
    </xf>
    <xf numFmtId="0" fontId="0" fillId="2" borderId="32" xfId="0" applyFill="1" applyBorder="1" applyAlignment="1">
      <alignment horizontal="left"/>
    </xf>
    <xf numFmtId="0" fontId="3" fillId="0" borderId="7" xfId="0" applyFont="1" applyBorder="1" applyAlignment="1">
      <alignment wrapText="1"/>
    </xf>
    <xf numFmtId="0" fontId="0" fillId="0" borderId="0" xfId="0" applyBorder="1" applyAlignment="1">
      <alignment wrapText="1"/>
    </xf>
    <xf numFmtId="0" fontId="0" fillId="0" borderId="8" xfId="0" applyBorder="1" applyAlignment="1">
      <alignment wrapText="1"/>
    </xf>
    <xf numFmtId="3" fontId="1" fillId="0" borderId="7" xfId="0" applyNumberFormat="1" applyFont="1" applyBorder="1" applyAlignment="1">
      <alignment horizontal="center"/>
    </xf>
    <xf numFmtId="3" fontId="0" fillId="0" borderId="0" xfId="0" applyNumberFormat="1" applyBorder="1" applyAlignment="1">
      <alignment horizontal="center"/>
    </xf>
    <xf numFmtId="3" fontId="0" fillId="0" borderId="8" xfId="0" applyNumberFormat="1" applyBorder="1" applyAlignment="1">
      <alignment horizontal="center"/>
    </xf>
    <xf numFmtId="0" fontId="3" fillId="0" borderId="0" xfId="0" applyFont="1" applyBorder="1" applyAlignment="1">
      <alignment wrapText="1"/>
    </xf>
    <xf numFmtId="0" fontId="3" fillId="0" borderId="8" xfId="0" applyFont="1" applyBorder="1" applyAlignment="1">
      <alignment wrapText="1"/>
    </xf>
    <xf numFmtId="0" fontId="1" fillId="0" borderId="7" xfId="0" applyFont="1" applyBorder="1" applyAlignment="1">
      <alignment horizontal="left" wrapText="1"/>
    </xf>
    <xf numFmtId="0" fontId="0" fillId="0" borderId="0" xfId="0" applyBorder="1" applyAlignment="1">
      <alignment horizontal="left" wrapText="1"/>
    </xf>
    <xf numFmtId="0" fontId="0" fillId="0" borderId="8" xfId="0" applyBorder="1" applyAlignment="1">
      <alignment horizontal="left" wrapText="1"/>
    </xf>
    <xf numFmtId="0" fontId="1" fillId="0" borderId="2" xfId="0" applyFont="1" applyBorder="1" applyAlignment="1">
      <alignment horizontal="center"/>
    </xf>
    <xf numFmtId="0" fontId="1" fillId="0" borderId="7" xfId="0" applyFont="1" applyBorder="1" applyAlignment="1">
      <alignment horizontal="left"/>
    </xf>
    <xf numFmtId="0" fontId="1" fillId="0" borderId="0" xfId="0" applyFont="1" applyBorder="1" applyAlignment="1">
      <alignment horizontal="left"/>
    </xf>
    <xf numFmtId="0" fontId="1" fillId="0" borderId="8" xfId="0" applyFont="1" applyBorder="1" applyAlignment="1">
      <alignment horizontal="left"/>
    </xf>
    <xf numFmtId="3" fontId="0" fillId="2" borderId="2" xfId="0" applyNumberFormat="1" applyFill="1" applyBorder="1" applyAlignment="1">
      <alignment horizontal="center"/>
    </xf>
    <xf numFmtId="3" fontId="0" fillId="0" borderId="3" xfId="0" applyNumberFormat="1" applyBorder="1" applyAlignment="1">
      <alignment horizontal="right" wrapText="1"/>
    </xf>
    <xf numFmtId="3" fontId="0" fillId="0" borderId="11" xfId="0" applyNumberFormat="1" applyBorder="1" applyAlignment="1">
      <alignment horizontal="right" wrapText="1"/>
    </xf>
    <xf numFmtId="0" fontId="0" fillId="0" borderId="0" xfId="0" applyBorder="1" applyAlignment="1">
      <alignment horizontal="center"/>
    </xf>
    <xf numFmtId="3" fontId="0" fillId="0" borderId="2" xfId="0" applyNumberFormat="1" applyBorder="1" applyAlignment="1">
      <alignment horizontal="center"/>
    </xf>
    <xf numFmtId="0" fontId="1" fillId="0" borderId="25" xfId="0" applyFont="1" applyFill="1" applyBorder="1" applyAlignment="1">
      <alignment wrapText="1"/>
    </xf>
    <xf numFmtId="0" fontId="0" fillId="0" borderId="27" xfId="0" applyFill="1" applyBorder="1" applyAlignment="1"/>
    <xf numFmtId="0" fontId="1" fillId="0" borderId="28" xfId="0" applyFont="1" applyFill="1" applyBorder="1" applyAlignment="1">
      <alignment vertical="top" wrapText="1"/>
    </xf>
    <xf numFmtId="0" fontId="0" fillId="0" borderId="29" xfId="0" applyFill="1" applyBorder="1" applyAlignment="1">
      <alignment vertical="top"/>
    </xf>
    <xf numFmtId="0" fontId="0" fillId="2" borderId="35" xfId="0" applyFill="1" applyBorder="1" applyAlignment="1"/>
    <xf numFmtId="0" fontId="0" fillId="2" borderId="18" xfId="0" applyFill="1" applyBorder="1" applyAlignment="1"/>
    <xf numFmtId="0" fontId="0" fillId="2" borderId="33" xfId="0" applyFill="1" applyBorder="1" applyAlignment="1"/>
    <xf numFmtId="0" fontId="0" fillId="2" borderId="16" xfId="0" applyFill="1" applyBorder="1" applyAlignment="1"/>
    <xf numFmtId="0" fontId="1" fillId="0" borderId="24" xfId="0" applyFont="1" applyFill="1" applyBorder="1" applyAlignment="1">
      <alignment vertical="top"/>
    </xf>
    <xf numFmtId="0" fontId="0" fillId="0" borderId="25" xfId="0" applyFill="1" applyBorder="1" applyAlignment="1">
      <alignment vertical="top"/>
    </xf>
    <xf numFmtId="0" fontId="0" fillId="0" borderId="26" xfId="0" applyFill="1" applyBorder="1" applyAlignment="1">
      <alignment vertical="top"/>
    </xf>
    <xf numFmtId="0" fontId="0" fillId="0" borderId="27" xfId="0" applyFill="1" applyBorder="1" applyAlignment="1">
      <alignment vertical="top"/>
    </xf>
    <xf numFmtId="0" fontId="1" fillId="0" borderId="25" xfId="0" applyFont="1" applyFill="1" applyBorder="1" applyAlignment="1">
      <alignment vertical="top"/>
    </xf>
    <xf numFmtId="0" fontId="0" fillId="2" borderId="37" xfId="0" applyFill="1" applyBorder="1" applyAlignment="1"/>
    <xf numFmtId="0" fontId="0" fillId="2" borderId="20" xfId="0" applyFill="1" applyBorder="1" applyAlignment="1"/>
    <xf numFmtId="0" fontId="1" fillId="0" borderId="12" xfId="0" applyFont="1" applyBorder="1" applyAlignment="1">
      <alignment horizontal="left" vertical="center"/>
    </xf>
    <xf numFmtId="0" fontId="1" fillId="2" borderId="31" xfId="0" applyFont="1" applyFill="1" applyBorder="1" applyAlignment="1">
      <alignment horizontal="left" wrapText="1"/>
    </xf>
    <xf numFmtId="0" fontId="1" fillId="2" borderId="13" xfId="0" applyFont="1" applyFill="1" applyBorder="1" applyAlignment="1">
      <alignment horizontal="left" wrapText="1"/>
    </xf>
    <xf numFmtId="0" fontId="1" fillId="2" borderId="32" xfId="0" applyFont="1" applyFill="1" applyBorder="1" applyAlignment="1">
      <alignment horizontal="left" wrapText="1"/>
    </xf>
    <xf numFmtId="0" fontId="1" fillId="2" borderId="12" xfId="0" applyFont="1" applyFill="1" applyBorder="1" applyAlignment="1">
      <alignment horizontal="left" wrapText="1"/>
    </xf>
    <xf numFmtId="0" fontId="0" fillId="2" borderId="12" xfId="0" applyFill="1" applyBorder="1" applyAlignment="1">
      <alignment horizontal="left" wrapText="1"/>
    </xf>
    <xf numFmtId="0" fontId="1" fillId="0" borderId="31" xfId="0" applyFont="1" applyFill="1" applyBorder="1" applyAlignment="1">
      <alignment horizontal="left" wrapText="1"/>
    </xf>
    <xf numFmtId="0" fontId="1" fillId="0" borderId="13" xfId="0" applyFont="1" applyFill="1" applyBorder="1" applyAlignment="1">
      <alignment horizontal="left" wrapText="1"/>
    </xf>
    <xf numFmtId="0" fontId="1" fillId="0" borderId="32" xfId="0" applyFont="1" applyFill="1" applyBorder="1" applyAlignment="1">
      <alignment horizontal="left" wrapText="1"/>
    </xf>
    <xf numFmtId="0" fontId="1" fillId="2" borderId="48" xfId="0" applyFont="1" applyFill="1" applyBorder="1" applyAlignment="1">
      <alignment horizontal="left" wrapText="1"/>
    </xf>
    <xf numFmtId="0" fontId="1" fillId="2" borderId="49" xfId="0" applyFont="1" applyFill="1" applyBorder="1" applyAlignment="1">
      <alignment horizontal="left" wrapText="1"/>
    </xf>
    <xf numFmtId="0" fontId="1" fillId="2" borderId="50" xfId="0" applyFont="1" applyFill="1" applyBorder="1" applyAlignment="1">
      <alignment horizontal="left" wrapText="1"/>
    </xf>
    <xf numFmtId="0" fontId="1" fillId="0" borderId="11" xfId="0" applyFont="1" applyFill="1" applyBorder="1" applyAlignment="1">
      <alignment horizontal="right" vertical="center"/>
    </xf>
    <xf numFmtId="0" fontId="1" fillId="0" borderId="2" xfId="0" applyFont="1" applyFill="1" applyBorder="1" applyAlignment="1">
      <alignment horizontal="right" vertical="center"/>
    </xf>
    <xf numFmtId="0" fontId="1" fillId="0" borderId="3" xfId="0" applyFont="1" applyFill="1" applyBorder="1" applyAlignment="1">
      <alignment horizontal="right" vertical="center"/>
    </xf>
    <xf numFmtId="0" fontId="1" fillId="2" borderId="51" xfId="0" applyFont="1" applyFill="1" applyBorder="1" applyAlignment="1">
      <alignment horizontal="left" wrapText="1"/>
    </xf>
    <xf numFmtId="0" fontId="1" fillId="2" borderId="52" xfId="0" applyFont="1" applyFill="1" applyBorder="1" applyAlignment="1">
      <alignment horizontal="left" wrapText="1"/>
    </xf>
    <xf numFmtId="0" fontId="1" fillId="2" borderId="53" xfId="0" applyFont="1" applyFill="1" applyBorder="1" applyAlignment="1">
      <alignment horizontal="left" wrapText="1"/>
    </xf>
    <xf numFmtId="0" fontId="1" fillId="2" borderId="54" xfId="0" applyFont="1" applyFill="1" applyBorder="1" applyAlignment="1">
      <alignment horizontal="left" wrapText="1"/>
    </xf>
    <xf numFmtId="0" fontId="1" fillId="2" borderId="55" xfId="0" applyFont="1" applyFill="1" applyBorder="1" applyAlignment="1">
      <alignment horizontal="left" wrapText="1"/>
    </xf>
    <xf numFmtId="0" fontId="1" fillId="2" borderId="56" xfId="0" applyFont="1" applyFill="1" applyBorder="1" applyAlignment="1">
      <alignment horizontal="left" wrapText="1"/>
    </xf>
    <xf numFmtId="0" fontId="1" fillId="2" borderId="45" xfId="0" applyFont="1" applyFill="1" applyBorder="1" applyAlignment="1">
      <alignment horizontal="left" wrapText="1"/>
    </xf>
    <xf numFmtId="0" fontId="1" fillId="2" borderId="46" xfId="0" applyFont="1" applyFill="1" applyBorder="1" applyAlignment="1">
      <alignment horizontal="left" wrapText="1"/>
    </xf>
    <xf numFmtId="0" fontId="1" fillId="2" borderId="47" xfId="0" applyFont="1" applyFill="1" applyBorder="1" applyAlignment="1">
      <alignment horizontal="left" wrapText="1"/>
    </xf>
    <xf numFmtId="0" fontId="1" fillId="2" borderId="39" xfId="0" applyFont="1" applyFill="1" applyBorder="1" applyAlignment="1">
      <alignment horizontal="left" wrapText="1"/>
    </xf>
    <xf numFmtId="0" fontId="1" fillId="2" borderId="40" xfId="0" applyFont="1" applyFill="1" applyBorder="1" applyAlignment="1">
      <alignment horizontal="lef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wrapText="1"/>
    </xf>
    <xf numFmtId="0" fontId="1" fillId="2" borderId="44" xfId="0" applyFont="1" applyFill="1" applyBorder="1" applyAlignment="1">
      <alignment horizontal="left" wrapText="1"/>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0"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 xfId="0" applyFill="1" applyBorder="1" applyAlignment="1">
      <alignment horizontal="center"/>
    </xf>
    <xf numFmtId="0" fontId="0" fillId="2" borderId="10" xfId="0" applyFill="1" applyBorder="1" applyAlignment="1">
      <alignment horizontal="center"/>
    </xf>
    <xf numFmtId="0" fontId="0" fillId="2" borderId="22" xfId="0" applyFill="1" applyBorder="1" applyAlignment="1"/>
    <xf numFmtId="0" fontId="0" fillId="2" borderId="30" xfId="0" applyFill="1" applyBorder="1" applyAlignment="1"/>
    <xf numFmtId="0" fontId="0" fillId="2" borderId="23" xfId="0" applyFill="1" applyBorder="1" applyAlignment="1"/>
    <xf numFmtId="0" fontId="3" fillId="0" borderId="66" xfId="0" applyFont="1" applyBorder="1" applyAlignment="1">
      <alignment horizontal="center" vertical="top"/>
    </xf>
  </cellXfs>
  <cellStyles count="3">
    <cellStyle name="Komma" xfId="1" builtinId="3"/>
    <cellStyle name="Prozent" xfId="2" builtinId="5"/>
    <cellStyle name="Standard" xfId="0" builtinId="0"/>
  </cellStyles>
  <dxfs count="2">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I30"/>
  <sheetViews>
    <sheetView tabSelected="1" zoomScale="80" zoomScaleNormal="80" workbookViewId="0"/>
  </sheetViews>
  <sheetFormatPr baseColWidth="10" defaultColWidth="11.453125" defaultRowHeight="12.5" x14ac:dyDescent="0.25"/>
  <sheetData>
    <row r="1" spans="1:5" ht="60" x14ac:dyDescent="1.1499999999999999">
      <c r="A1" s="1" t="s">
        <v>43</v>
      </c>
    </row>
    <row r="2" spans="1:5" ht="60" x14ac:dyDescent="1.1499999999999999">
      <c r="A2" s="1" t="s">
        <v>44</v>
      </c>
    </row>
    <row r="6" spans="1:5" ht="20" x14ac:dyDescent="0.4">
      <c r="A6" s="2" t="s">
        <v>45</v>
      </c>
    </row>
    <row r="12" spans="1:5" ht="20" x14ac:dyDescent="0.4">
      <c r="A12" s="2" t="s">
        <v>249</v>
      </c>
      <c r="E12" s="157">
        <v>2023</v>
      </c>
    </row>
    <row r="13" spans="1:5" ht="20" x14ac:dyDescent="0.4">
      <c r="A13" s="2" t="s">
        <v>46</v>
      </c>
    </row>
    <row r="18" spans="1:9" ht="20" x14ac:dyDescent="0.4">
      <c r="A18" s="3" t="s">
        <v>47</v>
      </c>
    </row>
    <row r="20" spans="1:9" ht="23.25" customHeight="1" x14ac:dyDescent="0.25">
      <c r="A20" s="160"/>
      <c r="B20" s="161"/>
      <c r="C20" s="161"/>
      <c r="D20" s="161"/>
      <c r="E20" s="161"/>
      <c r="F20" s="161"/>
      <c r="G20" s="161"/>
      <c r="H20" s="161"/>
      <c r="I20" s="162"/>
    </row>
    <row r="23" spans="1:9" ht="20" x14ac:dyDescent="0.4">
      <c r="A23" s="3" t="s">
        <v>48</v>
      </c>
    </row>
    <row r="25" spans="1:9" ht="23.25" customHeight="1" x14ac:dyDescent="0.25">
      <c r="A25" s="160"/>
      <c r="B25" s="161"/>
      <c r="C25" s="161"/>
      <c r="D25" s="161"/>
      <c r="E25" s="161"/>
      <c r="F25" s="161"/>
      <c r="G25" s="161"/>
      <c r="H25" s="161"/>
      <c r="I25" s="162"/>
    </row>
    <row r="28" spans="1:9" ht="20" x14ac:dyDescent="0.4">
      <c r="A28" s="3" t="s">
        <v>49</v>
      </c>
    </row>
    <row r="30" spans="1:9" ht="23.25" customHeight="1" x14ac:dyDescent="0.25">
      <c r="A30" s="160"/>
      <c r="B30" s="161"/>
      <c r="C30" s="161"/>
      <c r="D30" s="161"/>
      <c r="E30" s="161"/>
      <c r="F30" s="161"/>
      <c r="G30" s="161"/>
      <c r="H30" s="161"/>
      <c r="I30" s="162"/>
    </row>
  </sheetData>
  <mergeCells count="3">
    <mergeCell ref="A20:I20"/>
    <mergeCell ref="A25:I25"/>
    <mergeCell ref="A30:I30"/>
  </mergeCells>
  <phoneticPr fontId="5" type="noConversion"/>
  <pageMargins left="0.78740157480314965" right="0.78740157480314965" top="0.98425196850393704" bottom="0.98425196850393704" header="0.51181102362204722" footer="0.51181102362204722"/>
  <pageSetup paperSize="9" orientation="portrait"/>
  <headerFooter alignWithMargins="0">
    <oddFooter>&amp;L&amp;F / &amp;A&amp;R&amp;P / &amp;N
gedruckt &amp;D /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Q576"/>
  <sheetViews>
    <sheetView zoomScale="90" zoomScaleNormal="90" workbookViewId="0">
      <pane xSplit="1" ySplit="3" topLeftCell="B4" activePane="bottomRight" state="frozen"/>
      <selection pane="topRight" activeCell="B1" sqref="B1"/>
      <selection pane="bottomLeft" activeCell="A4" sqref="A4"/>
      <selection pane="bottomRight"/>
    </sheetView>
  </sheetViews>
  <sheetFormatPr baseColWidth="10" defaultColWidth="11.453125" defaultRowHeight="12.5" x14ac:dyDescent="0.25"/>
  <cols>
    <col min="1" max="1" width="8.7265625" customWidth="1"/>
    <col min="2" max="5" width="11.453125" customWidth="1"/>
    <col min="6" max="6" width="41.54296875" customWidth="1"/>
    <col min="7" max="7" width="25.7265625" style="34" customWidth="1"/>
    <col min="8" max="8" width="1.7265625" style="34" customWidth="1"/>
    <col min="9" max="9" width="25.7265625" style="34" customWidth="1"/>
    <col min="10" max="10" width="5.453125" customWidth="1"/>
    <col min="11" max="11" width="14.453125" customWidth="1"/>
    <col min="12" max="13" width="24" bestFit="1" customWidth="1"/>
    <col min="14" max="14" width="26.81640625" bestFit="1" customWidth="1"/>
    <col min="15" max="17" width="24" customWidth="1"/>
  </cols>
  <sheetData>
    <row r="1" spans="1:9" ht="20" x14ac:dyDescent="0.4">
      <c r="A1" s="2" t="s">
        <v>50</v>
      </c>
    </row>
    <row r="2" spans="1:9" ht="13" x14ac:dyDescent="0.3">
      <c r="G2" s="158">
        <f>+jahr</f>
        <v>2023</v>
      </c>
      <c r="I2" s="158">
        <f>+jahr-1</f>
        <v>2022</v>
      </c>
    </row>
    <row r="3" spans="1:9" ht="13" x14ac:dyDescent="0.3">
      <c r="A3" s="20" t="s">
        <v>0</v>
      </c>
      <c r="B3" s="21" t="s">
        <v>51</v>
      </c>
      <c r="C3" s="21"/>
      <c r="D3" s="21"/>
      <c r="E3" s="21"/>
      <c r="F3" s="21"/>
      <c r="G3" s="36" t="s">
        <v>52</v>
      </c>
      <c r="H3" s="37"/>
      <c r="I3" s="36" t="s">
        <v>53</v>
      </c>
    </row>
    <row r="4" spans="1:9" x14ac:dyDescent="0.25">
      <c r="A4" s="16"/>
      <c r="B4" s="7"/>
      <c r="C4" s="8"/>
      <c r="D4" s="8"/>
      <c r="E4" s="8"/>
      <c r="F4" s="9"/>
      <c r="G4" s="38"/>
      <c r="H4" s="38"/>
      <c r="I4" s="39"/>
    </row>
    <row r="5" spans="1:9" ht="13" x14ac:dyDescent="0.3">
      <c r="A5" s="66" t="s">
        <v>24</v>
      </c>
      <c r="B5" s="19" t="s">
        <v>54</v>
      </c>
      <c r="C5" s="11"/>
      <c r="D5" s="11"/>
      <c r="E5" s="11"/>
      <c r="F5" s="12"/>
      <c r="G5" s="87"/>
      <c r="H5" s="92"/>
      <c r="I5" s="87"/>
    </row>
    <row r="6" spans="1:9" x14ac:dyDescent="0.25">
      <c r="A6" s="16"/>
      <c r="B6" s="89"/>
      <c r="C6" s="90"/>
      <c r="D6" s="90"/>
      <c r="E6" s="90"/>
      <c r="F6" s="91"/>
      <c r="G6" s="87"/>
      <c r="H6" s="40"/>
      <c r="I6" s="87"/>
    </row>
    <row r="7" spans="1:9" x14ac:dyDescent="0.25">
      <c r="A7" s="16"/>
      <c r="B7" s="89"/>
      <c r="C7" s="90"/>
      <c r="D7" s="90"/>
      <c r="E7" s="90"/>
      <c r="F7" s="91"/>
      <c r="G7" s="87"/>
      <c r="H7" s="40"/>
      <c r="I7" s="87"/>
    </row>
    <row r="8" spans="1:9" x14ac:dyDescent="0.25">
      <c r="A8" s="16"/>
      <c r="B8" s="89"/>
      <c r="C8" s="90"/>
      <c r="D8" s="90"/>
      <c r="E8" s="90"/>
      <c r="F8" s="91"/>
      <c r="G8" s="87"/>
      <c r="H8" s="40"/>
      <c r="I8" s="87"/>
    </row>
    <row r="9" spans="1:9" x14ac:dyDescent="0.25">
      <c r="A9" s="16"/>
      <c r="B9" s="89"/>
      <c r="C9" s="90"/>
      <c r="D9" s="90"/>
      <c r="E9" s="90"/>
      <c r="F9" s="91"/>
      <c r="G9" s="87"/>
      <c r="H9" s="40"/>
      <c r="I9" s="87"/>
    </row>
    <row r="10" spans="1:9" x14ac:dyDescent="0.25">
      <c r="A10" s="16"/>
      <c r="B10" s="89"/>
      <c r="C10" s="90"/>
      <c r="D10" s="90"/>
      <c r="E10" s="90"/>
      <c r="F10" s="91"/>
      <c r="G10" s="87"/>
      <c r="H10" s="40"/>
      <c r="I10" s="87"/>
    </row>
    <row r="11" spans="1:9" x14ac:dyDescent="0.25">
      <c r="A11" s="16"/>
      <c r="B11" s="89"/>
      <c r="C11" s="90"/>
      <c r="D11" s="90"/>
      <c r="E11" s="90"/>
      <c r="F11" s="91"/>
      <c r="G11" s="87"/>
      <c r="H11" s="40"/>
      <c r="I11" s="87"/>
    </row>
    <row r="12" spans="1:9" x14ac:dyDescent="0.25">
      <c r="A12" s="16"/>
      <c r="B12" s="89"/>
      <c r="C12" s="90"/>
      <c r="D12" s="90"/>
      <c r="E12" s="90"/>
      <c r="F12" s="91"/>
      <c r="G12" s="87"/>
      <c r="H12" s="40"/>
      <c r="I12" s="87"/>
    </row>
    <row r="13" spans="1:9" ht="13" thickBot="1" x14ac:dyDescent="0.3">
      <c r="A13" s="16"/>
      <c r="B13" s="10" t="s">
        <v>2</v>
      </c>
      <c r="C13" s="11"/>
      <c r="D13" s="11"/>
      <c r="E13" s="11"/>
      <c r="F13" s="12"/>
      <c r="G13" s="41">
        <f>+SUM(G5:G12)</f>
        <v>0</v>
      </c>
      <c r="H13" s="40"/>
      <c r="I13" s="41">
        <f>+SUM(I5:I12)</f>
        <v>0</v>
      </c>
    </row>
    <row r="14" spans="1:9" ht="13" thickTop="1" x14ac:dyDescent="0.25">
      <c r="A14" s="16"/>
      <c r="B14" s="10"/>
      <c r="C14" s="11"/>
      <c r="D14" s="11"/>
      <c r="E14" s="11"/>
      <c r="F14" s="12"/>
      <c r="G14" s="35"/>
      <c r="H14" s="40"/>
      <c r="I14" s="35"/>
    </row>
    <row r="15" spans="1:9" ht="13" x14ac:dyDescent="0.3">
      <c r="A15" s="18">
        <v>17</v>
      </c>
      <c r="B15" s="19" t="s">
        <v>55</v>
      </c>
      <c r="C15" s="11"/>
      <c r="D15" s="11"/>
      <c r="E15" s="11"/>
      <c r="F15" s="12"/>
      <c r="G15" s="87"/>
      <c r="H15" s="92"/>
      <c r="I15" s="87"/>
    </row>
    <row r="16" spans="1:9" x14ac:dyDescent="0.25">
      <c r="A16" s="16"/>
      <c r="B16" s="89"/>
      <c r="C16" s="90"/>
      <c r="D16" s="90"/>
      <c r="E16" s="90"/>
      <c r="F16" s="91"/>
      <c r="G16" s="87"/>
      <c r="H16" s="40"/>
      <c r="I16" s="87"/>
    </row>
    <row r="17" spans="1:9" x14ac:dyDescent="0.25">
      <c r="A17" s="16"/>
      <c r="B17" s="89"/>
      <c r="C17" s="90"/>
      <c r="D17" s="90"/>
      <c r="E17" s="90"/>
      <c r="F17" s="91"/>
      <c r="G17" s="87"/>
      <c r="H17" s="40"/>
      <c r="I17" s="87"/>
    </row>
    <row r="18" spans="1:9" x14ac:dyDescent="0.25">
      <c r="A18" s="16"/>
      <c r="B18" s="89"/>
      <c r="C18" s="90"/>
      <c r="D18" s="90"/>
      <c r="E18" s="90"/>
      <c r="F18" s="91"/>
      <c r="G18" s="87"/>
      <c r="H18" s="40"/>
      <c r="I18" s="87"/>
    </row>
    <row r="19" spans="1:9" x14ac:dyDescent="0.25">
      <c r="A19" s="16"/>
      <c r="B19" s="89"/>
      <c r="C19" s="90"/>
      <c r="D19" s="90"/>
      <c r="E19" s="90"/>
      <c r="F19" s="91"/>
      <c r="G19" s="87"/>
      <c r="H19" s="40"/>
      <c r="I19" s="87"/>
    </row>
    <row r="20" spans="1:9" x14ac:dyDescent="0.25">
      <c r="A20" s="16"/>
      <c r="B20" s="89"/>
      <c r="C20" s="90"/>
      <c r="D20" s="90"/>
      <c r="E20" s="90"/>
      <c r="F20" s="91"/>
      <c r="G20" s="87"/>
      <c r="H20" s="40"/>
      <c r="I20" s="87"/>
    </row>
    <row r="21" spans="1:9" x14ac:dyDescent="0.25">
      <c r="A21" s="16"/>
      <c r="B21" s="89"/>
      <c r="C21" s="90"/>
      <c r="D21" s="90"/>
      <c r="E21" s="90"/>
      <c r="F21" s="91"/>
      <c r="G21" s="87"/>
      <c r="H21" s="40"/>
      <c r="I21" s="87"/>
    </row>
    <row r="22" spans="1:9" x14ac:dyDescent="0.25">
      <c r="A22" s="16"/>
      <c r="B22" s="89"/>
      <c r="C22" s="90"/>
      <c r="D22" s="90"/>
      <c r="E22" s="90"/>
      <c r="F22" s="91"/>
      <c r="G22" s="87"/>
      <c r="H22" s="40"/>
      <c r="I22" s="87"/>
    </row>
    <row r="23" spans="1:9" ht="13" thickBot="1" x14ac:dyDescent="0.3">
      <c r="A23" s="16"/>
      <c r="B23" s="10" t="s">
        <v>2</v>
      </c>
      <c r="C23" s="11"/>
      <c r="D23" s="11"/>
      <c r="E23" s="11"/>
      <c r="F23" s="12"/>
      <c r="G23" s="41">
        <f>+SUM(G15:G22)</f>
        <v>0</v>
      </c>
      <c r="H23" s="40"/>
      <c r="I23" s="41">
        <f>+SUM(I15:I22)</f>
        <v>0</v>
      </c>
    </row>
    <row r="24" spans="1:9" ht="13" thickTop="1" x14ac:dyDescent="0.25">
      <c r="A24" s="16"/>
      <c r="B24" s="10"/>
      <c r="C24" s="11"/>
      <c r="D24" s="11"/>
      <c r="E24" s="11"/>
      <c r="F24" s="12"/>
      <c r="G24" s="35"/>
      <c r="H24" s="40"/>
      <c r="I24" s="35"/>
    </row>
    <row r="25" spans="1:9" ht="13" x14ac:dyDescent="0.3">
      <c r="A25" s="18">
        <v>22</v>
      </c>
      <c r="B25" s="19" t="s">
        <v>56</v>
      </c>
      <c r="C25" s="11"/>
      <c r="D25" s="11"/>
      <c r="E25" s="11"/>
      <c r="F25" s="12"/>
      <c r="G25" s="87"/>
      <c r="H25" s="92"/>
      <c r="I25" s="87"/>
    </row>
    <row r="26" spans="1:9" x14ac:dyDescent="0.25">
      <c r="A26" s="16"/>
      <c r="B26" s="89"/>
      <c r="C26" s="90"/>
      <c r="D26" s="90"/>
      <c r="E26" s="90"/>
      <c r="F26" s="91"/>
      <c r="G26" s="87"/>
      <c r="H26" s="40"/>
      <c r="I26" s="87"/>
    </row>
    <row r="27" spans="1:9" x14ac:dyDescent="0.25">
      <c r="A27" s="16"/>
      <c r="B27" s="89"/>
      <c r="C27" s="90"/>
      <c r="D27" s="90"/>
      <c r="E27" s="90"/>
      <c r="F27" s="91"/>
      <c r="G27" s="87"/>
      <c r="H27" s="40"/>
      <c r="I27" s="87"/>
    </row>
    <row r="28" spans="1:9" x14ac:dyDescent="0.25">
      <c r="A28" s="16"/>
      <c r="B28" s="89"/>
      <c r="C28" s="90"/>
      <c r="D28" s="90"/>
      <c r="E28" s="90"/>
      <c r="F28" s="91"/>
      <c r="G28" s="87"/>
      <c r="H28" s="40"/>
      <c r="I28" s="87"/>
    </row>
    <row r="29" spans="1:9" x14ac:dyDescent="0.25">
      <c r="A29" s="16"/>
      <c r="B29" s="89"/>
      <c r="C29" s="90"/>
      <c r="D29" s="90"/>
      <c r="E29" s="90"/>
      <c r="F29" s="91"/>
      <c r="G29" s="87"/>
      <c r="H29" s="40"/>
      <c r="I29" s="87"/>
    </row>
    <row r="30" spans="1:9" x14ac:dyDescent="0.25">
      <c r="A30" s="16"/>
      <c r="B30" s="89"/>
      <c r="C30" s="90"/>
      <c r="D30" s="90"/>
      <c r="E30" s="90"/>
      <c r="F30" s="91"/>
      <c r="G30" s="87"/>
      <c r="H30" s="40"/>
      <c r="I30" s="87"/>
    </row>
    <row r="31" spans="1:9" x14ac:dyDescent="0.25">
      <c r="A31" s="16"/>
      <c r="B31" s="89"/>
      <c r="C31" s="90"/>
      <c r="D31" s="90"/>
      <c r="E31" s="90"/>
      <c r="F31" s="91"/>
      <c r="G31" s="87"/>
      <c r="H31" s="40"/>
      <c r="I31" s="87"/>
    </row>
    <row r="32" spans="1:9" x14ac:dyDescent="0.25">
      <c r="A32" s="16"/>
      <c r="B32" s="89"/>
      <c r="C32" s="90"/>
      <c r="D32" s="90"/>
      <c r="E32" s="90"/>
      <c r="F32" s="91"/>
      <c r="G32" s="87"/>
      <c r="H32" s="40"/>
      <c r="I32" s="87"/>
    </row>
    <row r="33" spans="1:9" ht="13" thickBot="1" x14ac:dyDescent="0.3">
      <c r="A33" s="16"/>
      <c r="B33" s="10" t="s">
        <v>2</v>
      </c>
      <c r="C33" s="11"/>
      <c r="D33" s="11"/>
      <c r="E33" s="11"/>
      <c r="F33" s="12"/>
      <c r="G33" s="41">
        <f>+SUM(G25:G32)</f>
        <v>0</v>
      </c>
      <c r="H33" s="40"/>
      <c r="I33" s="41">
        <f>+SUM(I25:I32)</f>
        <v>0</v>
      </c>
    </row>
    <row r="34" spans="1:9" ht="13" thickTop="1" x14ac:dyDescent="0.25">
      <c r="A34" s="62"/>
      <c r="B34" s="63"/>
      <c r="C34" s="64"/>
      <c r="D34" s="64"/>
      <c r="E34" s="64"/>
      <c r="F34" s="65"/>
      <c r="G34" s="35"/>
      <c r="H34" s="40"/>
      <c r="I34" s="35"/>
    </row>
    <row r="35" spans="1:9" ht="13" x14ac:dyDescent="0.3">
      <c r="A35" s="66" t="s">
        <v>25</v>
      </c>
      <c r="B35" s="67" t="s">
        <v>57</v>
      </c>
      <c r="C35" s="64"/>
      <c r="D35" s="64"/>
      <c r="E35" s="64"/>
      <c r="F35" s="65"/>
      <c r="G35" s="87"/>
      <c r="H35" s="92"/>
      <c r="I35" s="87"/>
    </row>
    <row r="36" spans="1:9" x14ac:dyDescent="0.25">
      <c r="A36" s="62"/>
      <c r="B36" s="89"/>
      <c r="C36" s="90"/>
      <c r="D36" s="90"/>
      <c r="E36" s="90"/>
      <c r="F36" s="91"/>
      <c r="G36" s="87"/>
      <c r="H36" s="40"/>
      <c r="I36" s="87"/>
    </row>
    <row r="37" spans="1:9" x14ac:dyDescent="0.25">
      <c r="A37" s="62"/>
      <c r="B37" s="89"/>
      <c r="C37" s="90"/>
      <c r="D37" s="90"/>
      <c r="E37" s="90"/>
      <c r="F37" s="91"/>
      <c r="G37" s="87"/>
      <c r="H37" s="40"/>
      <c r="I37" s="87"/>
    </row>
    <row r="38" spans="1:9" x14ac:dyDescent="0.25">
      <c r="A38" s="62"/>
      <c r="B38" s="89"/>
      <c r="C38" s="90"/>
      <c r="D38" s="90"/>
      <c r="E38" s="90"/>
      <c r="F38" s="91"/>
      <c r="G38" s="87"/>
      <c r="H38" s="40"/>
      <c r="I38" s="87"/>
    </row>
    <row r="39" spans="1:9" x14ac:dyDescent="0.25">
      <c r="A39" s="62"/>
      <c r="B39" s="89"/>
      <c r="C39" s="90"/>
      <c r="D39" s="90"/>
      <c r="E39" s="90"/>
      <c r="F39" s="91"/>
      <c r="G39" s="87"/>
      <c r="H39" s="40"/>
      <c r="I39" s="87"/>
    </row>
    <row r="40" spans="1:9" x14ac:dyDescent="0.25">
      <c r="A40" s="62"/>
      <c r="B40" s="89"/>
      <c r="C40" s="90"/>
      <c r="D40" s="90"/>
      <c r="E40" s="90"/>
      <c r="F40" s="91"/>
      <c r="G40" s="87"/>
      <c r="H40" s="40"/>
      <c r="I40" s="87"/>
    </row>
    <row r="41" spans="1:9" x14ac:dyDescent="0.25">
      <c r="A41" s="62"/>
      <c r="B41" s="89"/>
      <c r="C41" s="90"/>
      <c r="D41" s="90"/>
      <c r="E41" s="90"/>
      <c r="F41" s="91"/>
      <c r="G41" s="87"/>
      <c r="H41" s="40"/>
      <c r="I41" s="87"/>
    </row>
    <row r="42" spans="1:9" x14ac:dyDescent="0.25">
      <c r="A42" s="62"/>
      <c r="B42" s="89"/>
      <c r="C42" s="90"/>
      <c r="D42" s="90"/>
      <c r="E42" s="90"/>
      <c r="F42" s="91"/>
      <c r="G42" s="87"/>
      <c r="H42" s="40"/>
      <c r="I42" s="87"/>
    </row>
    <row r="43" spans="1:9" ht="13" thickBot="1" x14ac:dyDescent="0.3">
      <c r="A43" s="62"/>
      <c r="B43" s="10" t="s">
        <v>2</v>
      </c>
      <c r="C43" s="11"/>
      <c r="D43" s="11"/>
      <c r="E43" s="11"/>
      <c r="F43" s="12"/>
      <c r="G43" s="41">
        <f>+SUM(G35:G42)</f>
        <v>0</v>
      </c>
      <c r="H43" s="40"/>
      <c r="I43" s="41">
        <f>+SUM(I35:I42)</f>
        <v>0</v>
      </c>
    </row>
    <row r="44" spans="1:9" ht="13" thickTop="1" x14ac:dyDescent="0.25">
      <c r="A44" s="62"/>
      <c r="B44" s="63"/>
      <c r="C44" s="64"/>
      <c r="D44" s="64"/>
      <c r="E44" s="64"/>
      <c r="F44" s="65"/>
      <c r="G44" s="35"/>
      <c r="H44" s="40"/>
      <c r="I44" s="35"/>
    </row>
    <row r="45" spans="1:9" ht="13" x14ac:dyDescent="0.3">
      <c r="A45" s="66" t="s">
        <v>26</v>
      </c>
      <c r="B45" s="67" t="s">
        <v>58</v>
      </c>
      <c r="C45" s="64"/>
      <c r="D45" s="64"/>
      <c r="E45" s="64"/>
      <c r="F45" s="65"/>
      <c r="G45" s="87"/>
      <c r="H45" s="92"/>
      <c r="I45" s="87"/>
    </row>
    <row r="46" spans="1:9" x14ac:dyDescent="0.25">
      <c r="A46" s="62"/>
      <c r="B46" s="89"/>
      <c r="C46" s="90"/>
      <c r="D46" s="90"/>
      <c r="E46" s="90"/>
      <c r="F46" s="91"/>
      <c r="G46" s="87"/>
      <c r="H46" s="40"/>
      <c r="I46" s="87"/>
    </row>
    <row r="47" spans="1:9" x14ac:dyDescent="0.25">
      <c r="A47" s="62"/>
      <c r="B47" s="89"/>
      <c r="C47" s="90"/>
      <c r="D47" s="90"/>
      <c r="E47" s="90"/>
      <c r="F47" s="91"/>
      <c r="G47" s="87"/>
      <c r="H47" s="40"/>
      <c r="I47" s="87"/>
    </row>
    <row r="48" spans="1:9" x14ac:dyDescent="0.25">
      <c r="A48" s="62"/>
      <c r="B48" s="89"/>
      <c r="C48" s="90"/>
      <c r="D48" s="90"/>
      <c r="E48" s="90"/>
      <c r="F48" s="91"/>
      <c r="G48" s="87"/>
      <c r="H48" s="40"/>
      <c r="I48" s="87"/>
    </row>
    <row r="49" spans="1:9" x14ac:dyDescent="0.25">
      <c r="A49" s="62"/>
      <c r="B49" s="89"/>
      <c r="C49" s="90"/>
      <c r="D49" s="90"/>
      <c r="E49" s="90"/>
      <c r="F49" s="91"/>
      <c r="G49" s="87"/>
      <c r="H49" s="40"/>
      <c r="I49" s="87"/>
    </row>
    <row r="50" spans="1:9" x14ac:dyDescent="0.25">
      <c r="A50" s="62"/>
      <c r="B50" s="89"/>
      <c r="C50" s="90"/>
      <c r="D50" s="90"/>
      <c r="E50" s="90"/>
      <c r="F50" s="91"/>
      <c r="G50" s="87"/>
      <c r="H50" s="40"/>
      <c r="I50" s="87"/>
    </row>
    <row r="51" spans="1:9" x14ac:dyDescent="0.25">
      <c r="A51" s="62"/>
      <c r="B51" s="89"/>
      <c r="C51" s="90"/>
      <c r="D51" s="90"/>
      <c r="E51" s="90"/>
      <c r="F51" s="91"/>
      <c r="G51" s="87"/>
      <c r="H51" s="40"/>
      <c r="I51" s="87"/>
    </row>
    <row r="52" spans="1:9" x14ac:dyDescent="0.25">
      <c r="A52" s="62"/>
      <c r="B52" s="89"/>
      <c r="C52" s="90"/>
      <c r="D52" s="90"/>
      <c r="E52" s="90"/>
      <c r="F52" s="91"/>
      <c r="G52" s="87"/>
      <c r="H52" s="40"/>
      <c r="I52" s="87"/>
    </row>
    <row r="53" spans="1:9" ht="13" thickBot="1" x14ac:dyDescent="0.3">
      <c r="A53" s="62"/>
      <c r="B53" s="10" t="s">
        <v>2</v>
      </c>
      <c r="C53" s="11"/>
      <c r="D53" s="11"/>
      <c r="E53" s="11"/>
      <c r="F53" s="12"/>
      <c r="G53" s="41">
        <f>+SUM(G45:G52)</f>
        <v>0</v>
      </c>
      <c r="H53" s="40"/>
      <c r="I53" s="41">
        <f>+SUM(I45:I52)</f>
        <v>0</v>
      </c>
    </row>
    <row r="54" spans="1:9" ht="13" thickTop="1" x14ac:dyDescent="0.25">
      <c r="A54" s="62"/>
      <c r="B54" s="63"/>
      <c r="C54" s="64"/>
      <c r="D54" s="64"/>
      <c r="E54" s="64"/>
      <c r="F54" s="65"/>
      <c r="G54" s="35"/>
      <c r="H54" s="40"/>
      <c r="I54" s="35"/>
    </row>
    <row r="55" spans="1:9" ht="13" x14ac:dyDescent="0.3">
      <c r="A55" s="66">
        <v>42</v>
      </c>
      <c r="B55" s="67" t="s">
        <v>59</v>
      </c>
      <c r="C55" s="64"/>
      <c r="D55" s="64"/>
      <c r="E55" s="64"/>
      <c r="F55" s="65"/>
      <c r="G55" s="87"/>
      <c r="H55" s="92"/>
      <c r="I55" s="87"/>
    </row>
    <row r="56" spans="1:9" x14ac:dyDescent="0.25">
      <c r="A56" s="62"/>
      <c r="B56" s="89"/>
      <c r="C56" s="90"/>
      <c r="D56" s="90"/>
      <c r="E56" s="90"/>
      <c r="F56" s="91"/>
      <c r="G56" s="87"/>
      <c r="H56" s="40"/>
      <c r="I56" s="87"/>
    </row>
    <row r="57" spans="1:9" x14ac:dyDescent="0.25">
      <c r="A57" s="62"/>
      <c r="B57" s="89"/>
      <c r="C57" s="90"/>
      <c r="D57" s="90"/>
      <c r="E57" s="90"/>
      <c r="F57" s="91"/>
      <c r="G57" s="87"/>
      <c r="H57" s="40"/>
      <c r="I57" s="87"/>
    </row>
    <row r="58" spans="1:9" x14ac:dyDescent="0.25">
      <c r="A58" s="62"/>
      <c r="B58" s="89"/>
      <c r="C58" s="90"/>
      <c r="D58" s="90"/>
      <c r="E58" s="90"/>
      <c r="F58" s="91"/>
      <c r="G58" s="87"/>
      <c r="H58" s="40"/>
      <c r="I58" s="87"/>
    </row>
    <row r="59" spans="1:9" x14ac:dyDescent="0.25">
      <c r="A59" s="62"/>
      <c r="B59" s="89"/>
      <c r="C59" s="90"/>
      <c r="D59" s="90"/>
      <c r="E59" s="90"/>
      <c r="F59" s="91"/>
      <c r="G59" s="87"/>
      <c r="H59" s="40"/>
      <c r="I59" s="87"/>
    </row>
    <row r="60" spans="1:9" x14ac:dyDescent="0.25">
      <c r="A60" s="16"/>
      <c r="B60" s="89"/>
      <c r="C60" s="90"/>
      <c r="D60" s="90"/>
      <c r="E60" s="90"/>
      <c r="F60" s="91"/>
      <c r="G60" s="87"/>
      <c r="H60" s="40"/>
      <c r="I60" s="87"/>
    </row>
    <row r="61" spans="1:9" x14ac:dyDescent="0.25">
      <c r="A61" s="16"/>
      <c r="B61" s="89"/>
      <c r="C61" s="90"/>
      <c r="D61" s="90"/>
      <c r="E61" s="90"/>
      <c r="F61" s="91"/>
      <c r="G61" s="87"/>
      <c r="H61" s="40"/>
      <c r="I61" s="87"/>
    </row>
    <row r="62" spans="1:9" x14ac:dyDescent="0.25">
      <c r="A62" s="16"/>
      <c r="B62" s="89"/>
      <c r="C62" s="90"/>
      <c r="D62" s="90"/>
      <c r="E62" s="90"/>
      <c r="F62" s="91"/>
      <c r="G62" s="87"/>
      <c r="H62" s="40"/>
      <c r="I62" s="87"/>
    </row>
    <row r="63" spans="1:9" ht="13" thickBot="1" x14ac:dyDescent="0.3">
      <c r="A63" s="17"/>
      <c r="B63" s="13" t="s">
        <v>2</v>
      </c>
      <c r="C63" s="4"/>
      <c r="D63" s="4"/>
      <c r="E63" s="4"/>
      <c r="F63" s="14"/>
      <c r="G63" s="41">
        <f>+SUM(G55:G62)</f>
        <v>0</v>
      </c>
      <c r="H63" s="40"/>
      <c r="I63" s="41">
        <f>+SUM(I55:I62)</f>
        <v>0</v>
      </c>
    </row>
    <row r="64" spans="1:9" ht="13.5" thickTop="1" x14ac:dyDescent="0.3">
      <c r="A64" s="57"/>
      <c r="B64" s="56"/>
      <c r="C64" s="4"/>
      <c r="D64" s="4"/>
      <c r="E64" s="4"/>
      <c r="F64" s="4"/>
      <c r="G64" s="58"/>
      <c r="H64" s="58"/>
      <c r="I64" s="58"/>
    </row>
    <row r="65" spans="1:9" ht="13" x14ac:dyDescent="0.3">
      <c r="A65" s="94" t="s">
        <v>0</v>
      </c>
      <c r="B65" s="21" t="s">
        <v>51</v>
      </c>
      <c r="C65" s="21"/>
      <c r="D65" s="21"/>
      <c r="E65" s="21"/>
      <c r="F65" s="21"/>
      <c r="G65" s="36" t="str">
        <f>+G3</f>
        <v>Année d'ex. (MCHF)</v>
      </c>
      <c r="H65" s="37"/>
      <c r="I65" s="36" t="str">
        <f>+I3</f>
        <v>Année préc. (MCHF)</v>
      </c>
    </row>
    <row r="66" spans="1:9" x14ac:dyDescent="0.25">
      <c r="A66" s="62"/>
      <c r="B66" s="63"/>
      <c r="C66" s="64"/>
      <c r="D66" s="64"/>
      <c r="E66" s="11"/>
      <c r="F66" s="12"/>
      <c r="G66" s="35"/>
      <c r="H66" s="40"/>
      <c r="I66" s="35"/>
    </row>
    <row r="67" spans="1:9" ht="13" x14ac:dyDescent="0.3">
      <c r="A67" s="66" t="s">
        <v>22</v>
      </c>
      <c r="B67" s="67" t="s">
        <v>60</v>
      </c>
      <c r="C67" s="64"/>
      <c r="D67" s="64"/>
      <c r="E67" s="11"/>
      <c r="F67" s="12"/>
      <c r="G67" s="87"/>
      <c r="H67" s="92"/>
      <c r="I67" s="87"/>
    </row>
    <row r="68" spans="1:9" x14ac:dyDescent="0.25">
      <c r="A68" s="62"/>
      <c r="B68" s="89"/>
      <c r="C68" s="90"/>
      <c r="D68" s="90"/>
      <c r="E68" s="90"/>
      <c r="F68" s="91"/>
      <c r="G68" s="87"/>
      <c r="H68" s="40"/>
      <c r="I68" s="87"/>
    </row>
    <row r="69" spans="1:9" x14ac:dyDescent="0.25">
      <c r="A69" s="62"/>
      <c r="B69" s="89"/>
      <c r="C69" s="90"/>
      <c r="D69" s="90"/>
      <c r="E69" s="90"/>
      <c r="F69" s="91"/>
      <c r="G69" s="87"/>
      <c r="H69" s="40"/>
      <c r="I69" s="87"/>
    </row>
    <row r="70" spans="1:9" x14ac:dyDescent="0.25">
      <c r="A70" s="62"/>
      <c r="B70" s="89"/>
      <c r="C70" s="90"/>
      <c r="D70" s="90"/>
      <c r="E70" s="90"/>
      <c r="F70" s="91"/>
      <c r="G70" s="87"/>
      <c r="H70" s="40"/>
      <c r="I70" s="87"/>
    </row>
    <row r="71" spans="1:9" x14ac:dyDescent="0.25">
      <c r="A71" s="62"/>
      <c r="B71" s="89"/>
      <c r="C71" s="90"/>
      <c r="D71" s="90"/>
      <c r="E71" s="90"/>
      <c r="F71" s="91"/>
      <c r="G71" s="87"/>
      <c r="H71" s="40"/>
      <c r="I71" s="87"/>
    </row>
    <row r="72" spans="1:9" x14ac:dyDescent="0.25">
      <c r="A72" s="62"/>
      <c r="B72" s="89"/>
      <c r="C72" s="90"/>
      <c r="D72" s="90"/>
      <c r="E72" s="90"/>
      <c r="F72" s="91"/>
      <c r="G72" s="87"/>
      <c r="H72" s="40"/>
      <c r="I72" s="87"/>
    </row>
    <row r="73" spans="1:9" x14ac:dyDescent="0.25">
      <c r="A73" s="62"/>
      <c r="B73" s="89"/>
      <c r="C73" s="90"/>
      <c r="D73" s="90"/>
      <c r="E73" s="90"/>
      <c r="F73" s="91"/>
      <c r="G73" s="87"/>
      <c r="H73" s="40"/>
      <c r="I73" s="87"/>
    </row>
    <row r="74" spans="1:9" x14ac:dyDescent="0.25">
      <c r="A74" s="62"/>
      <c r="B74" s="89"/>
      <c r="C74" s="90"/>
      <c r="D74" s="90"/>
      <c r="E74" s="90"/>
      <c r="F74" s="91"/>
      <c r="G74" s="87"/>
      <c r="H74" s="40"/>
      <c r="I74" s="87"/>
    </row>
    <row r="75" spans="1:9" ht="13" thickBot="1" x14ac:dyDescent="0.3">
      <c r="A75" s="62"/>
      <c r="B75" s="10" t="s">
        <v>2</v>
      </c>
      <c r="C75" s="11"/>
      <c r="D75" s="11"/>
      <c r="E75" s="11"/>
      <c r="F75" s="12"/>
      <c r="G75" s="41">
        <f>+SUM(G67:G74)</f>
        <v>0</v>
      </c>
      <c r="H75" s="40"/>
      <c r="I75" s="41">
        <f>+SUM(I67:I74)</f>
        <v>0</v>
      </c>
    </row>
    <row r="76" spans="1:9" ht="13" thickTop="1" x14ac:dyDescent="0.25">
      <c r="A76" s="62"/>
      <c r="B76" s="63"/>
      <c r="C76" s="64"/>
      <c r="D76" s="64"/>
      <c r="E76" s="11"/>
      <c r="F76" s="12"/>
      <c r="G76" s="35"/>
      <c r="H76" s="40"/>
      <c r="I76" s="35"/>
    </row>
    <row r="77" spans="1:9" ht="13" x14ac:dyDescent="0.3">
      <c r="A77" s="66">
        <v>43</v>
      </c>
      <c r="B77" s="67" t="s">
        <v>61</v>
      </c>
      <c r="C77" s="64"/>
      <c r="D77" s="64"/>
      <c r="E77" s="11"/>
      <c r="F77" s="12"/>
      <c r="G77" s="87"/>
      <c r="H77" s="92"/>
      <c r="I77" s="87"/>
    </row>
    <row r="78" spans="1:9" x14ac:dyDescent="0.25">
      <c r="A78" s="62"/>
      <c r="B78" s="89"/>
      <c r="C78" s="90"/>
      <c r="D78" s="90"/>
      <c r="E78" s="90"/>
      <c r="F78" s="91"/>
      <c r="G78" s="87"/>
      <c r="H78" s="40"/>
      <c r="I78" s="87"/>
    </row>
    <row r="79" spans="1:9" x14ac:dyDescent="0.25">
      <c r="A79" s="16"/>
      <c r="B79" s="89"/>
      <c r="C79" s="90"/>
      <c r="D79" s="90"/>
      <c r="E79" s="90"/>
      <c r="F79" s="91"/>
      <c r="G79" s="87"/>
      <c r="H79" s="40"/>
      <c r="I79" s="87"/>
    </row>
    <row r="80" spans="1:9" x14ac:dyDescent="0.25">
      <c r="A80" s="16"/>
      <c r="B80" s="89"/>
      <c r="C80" s="90"/>
      <c r="D80" s="90"/>
      <c r="E80" s="90"/>
      <c r="F80" s="91"/>
      <c r="G80" s="87"/>
      <c r="H80" s="40"/>
      <c r="I80" s="87"/>
    </row>
    <row r="81" spans="1:9" x14ac:dyDescent="0.25">
      <c r="A81" s="16"/>
      <c r="B81" s="89"/>
      <c r="C81" s="90"/>
      <c r="D81" s="90"/>
      <c r="E81" s="90"/>
      <c r="F81" s="91"/>
      <c r="G81" s="87"/>
      <c r="H81" s="40"/>
      <c r="I81" s="87"/>
    </row>
    <row r="82" spans="1:9" x14ac:dyDescent="0.25">
      <c r="A82" s="16"/>
      <c r="B82" s="89"/>
      <c r="C82" s="90"/>
      <c r="D82" s="90"/>
      <c r="E82" s="90"/>
      <c r="F82" s="91"/>
      <c r="G82" s="87"/>
      <c r="H82" s="40"/>
      <c r="I82" s="87"/>
    </row>
    <row r="83" spans="1:9" x14ac:dyDescent="0.25">
      <c r="A83" s="16"/>
      <c r="B83" s="89"/>
      <c r="C83" s="90"/>
      <c r="D83" s="90"/>
      <c r="E83" s="90"/>
      <c r="F83" s="91"/>
      <c r="G83" s="87"/>
      <c r="H83" s="40"/>
      <c r="I83" s="87"/>
    </row>
    <row r="84" spans="1:9" x14ac:dyDescent="0.25">
      <c r="A84" s="16"/>
      <c r="B84" s="89"/>
      <c r="C84" s="90"/>
      <c r="D84" s="90"/>
      <c r="E84" s="90"/>
      <c r="F84" s="91"/>
      <c r="G84" s="87"/>
      <c r="H84" s="40"/>
      <c r="I84" s="87"/>
    </row>
    <row r="85" spans="1:9" ht="13" thickBot="1" x14ac:dyDescent="0.3">
      <c r="A85" s="16"/>
      <c r="B85" s="10" t="s">
        <v>2</v>
      </c>
      <c r="C85" s="11"/>
      <c r="D85" s="11"/>
      <c r="E85" s="11"/>
      <c r="F85" s="12"/>
      <c r="G85" s="41">
        <f>+SUM(G77:G84)</f>
        <v>0</v>
      </c>
      <c r="H85" s="40"/>
      <c r="I85" s="41">
        <f>+SUM(I77:I84)</f>
        <v>0</v>
      </c>
    </row>
    <row r="86" spans="1:9" ht="13" thickTop="1" x14ac:dyDescent="0.25">
      <c r="A86" s="16"/>
      <c r="B86" s="10"/>
      <c r="C86" s="11"/>
      <c r="D86" s="11"/>
      <c r="E86" s="11"/>
      <c r="F86" s="12"/>
      <c r="G86" s="35"/>
      <c r="H86" s="40"/>
      <c r="I86" s="35"/>
    </row>
    <row r="87" spans="1:9" ht="13" x14ac:dyDescent="0.3">
      <c r="A87" s="18">
        <v>47</v>
      </c>
      <c r="B87" s="19" t="s">
        <v>62</v>
      </c>
      <c r="C87" s="11"/>
      <c r="D87" s="11"/>
      <c r="E87" s="11"/>
      <c r="F87" s="12"/>
      <c r="G87" s="87"/>
      <c r="H87" s="92"/>
      <c r="I87" s="87"/>
    </row>
    <row r="88" spans="1:9" x14ac:dyDescent="0.25">
      <c r="A88" s="16"/>
      <c r="B88" s="89"/>
      <c r="C88" s="90"/>
      <c r="D88" s="90"/>
      <c r="E88" s="90"/>
      <c r="F88" s="91"/>
      <c r="G88" s="87"/>
      <c r="H88" s="40"/>
      <c r="I88" s="87"/>
    </row>
    <row r="89" spans="1:9" x14ac:dyDescent="0.25">
      <c r="A89" s="16"/>
      <c r="B89" s="89"/>
      <c r="C89" s="90"/>
      <c r="D89" s="90"/>
      <c r="E89" s="90"/>
      <c r="F89" s="91"/>
      <c r="G89" s="87"/>
      <c r="H89" s="40"/>
      <c r="I89" s="87"/>
    </row>
    <row r="90" spans="1:9" x14ac:dyDescent="0.25">
      <c r="A90" s="16"/>
      <c r="B90" s="89"/>
      <c r="C90" s="90"/>
      <c r="D90" s="90"/>
      <c r="E90" s="90"/>
      <c r="F90" s="91"/>
      <c r="G90" s="87"/>
      <c r="H90" s="40"/>
      <c r="I90" s="87"/>
    </row>
    <row r="91" spans="1:9" x14ac:dyDescent="0.25">
      <c r="A91" s="16"/>
      <c r="B91" s="89"/>
      <c r="C91" s="90"/>
      <c r="D91" s="90"/>
      <c r="E91" s="90"/>
      <c r="F91" s="91"/>
      <c r="G91" s="87"/>
      <c r="H91" s="40"/>
      <c r="I91" s="87"/>
    </row>
    <row r="92" spans="1:9" x14ac:dyDescent="0.25">
      <c r="A92" s="16"/>
      <c r="B92" s="89"/>
      <c r="C92" s="90"/>
      <c r="D92" s="90"/>
      <c r="E92" s="90"/>
      <c r="F92" s="91"/>
      <c r="G92" s="87"/>
      <c r="H92" s="40"/>
      <c r="I92" s="87"/>
    </row>
    <row r="93" spans="1:9" x14ac:dyDescent="0.25">
      <c r="A93" s="16"/>
      <c r="B93" s="89"/>
      <c r="C93" s="90"/>
      <c r="D93" s="90"/>
      <c r="E93" s="90"/>
      <c r="F93" s="91"/>
      <c r="G93" s="87"/>
      <c r="H93" s="40"/>
      <c r="I93" s="87"/>
    </row>
    <row r="94" spans="1:9" x14ac:dyDescent="0.25">
      <c r="A94" s="16"/>
      <c r="B94" s="89"/>
      <c r="C94" s="90"/>
      <c r="D94" s="90"/>
      <c r="E94" s="90"/>
      <c r="F94" s="91"/>
      <c r="G94" s="87"/>
      <c r="H94" s="40"/>
      <c r="I94" s="87"/>
    </row>
    <row r="95" spans="1:9" ht="13" thickBot="1" x14ac:dyDescent="0.3">
      <c r="A95" s="16"/>
      <c r="B95" s="10" t="s">
        <v>2</v>
      </c>
      <c r="C95" s="11"/>
      <c r="D95" s="11"/>
      <c r="E95" s="11"/>
      <c r="F95" s="12"/>
      <c r="G95" s="41">
        <f>+SUM(G87:G94)</f>
        <v>0</v>
      </c>
      <c r="H95" s="40"/>
      <c r="I95" s="41">
        <f>+SUM(I87:I94)</f>
        <v>0</v>
      </c>
    </row>
    <row r="96" spans="1:9" ht="13" thickTop="1" x14ac:dyDescent="0.25">
      <c r="A96" s="16"/>
      <c r="B96" s="10"/>
      <c r="C96" s="11"/>
      <c r="D96" s="11"/>
      <c r="E96" s="11"/>
      <c r="F96" s="12"/>
      <c r="G96" s="35"/>
      <c r="H96" s="40"/>
      <c r="I96" s="35"/>
    </row>
    <row r="97" spans="1:9" ht="13" x14ac:dyDescent="0.3">
      <c r="A97" s="18" t="s">
        <v>3</v>
      </c>
      <c r="B97" s="19" t="s">
        <v>63</v>
      </c>
      <c r="C97" s="11"/>
      <c r="D97" s="11"/>
      <c r="E97" s="11"/>
      <c r="F97" s="12"/>
      <c r="G97" s="87"/>
      <c r="H97" s="92"/>
      <c r="I97" s="87"/>
    </row>
    <row r="98" spans="1:9" x14ac:dyDescent="0.25">
      <c r="A98" s="16"/>
      <c r="B98" s="89"/>
      <c r="C98" s="90"/>
      <c r="D98" s="90"/>
      <c r="E98" s="90"/>
      <c r="F98" s="91"/>
      <c r="G98" s="87"/>
      <c r="H98" s="40"/>
      <c r="I98" s="87"/>
    </row>
    <row r="99" spans="1:9" x14ac:dyDescent="0.25">
      <c r="A99" s="16"/>
      <c r="B99" s="89"/>
      <c r="C99" s="90"/>
      <c r="D99" s="90"/>
      <c r="E99" s="90"/>
      <c r="F99" s="91"/>
      <c r="G99" s="87"/>
      <c r="H99" s="40"/>
      <c r="I99" s="87"/>
    </row>
    <row r="100" spans="1:9" x14ac:dyDescent="0.25">
      <c r="A100" s="16"/>
      <c r="B100" s="89"/>
      <c r="C100" s="90"/>
      <c r="D100" s="90"/>
      <c r="E100" s="90"/>
      <c r="F100" s="91"/>
      <c r="G100" s="87"/>
      <c r="H100" s="40"/>
      <c r="I100" s="87"/>
    </row>
    <row r="101" spans="1:9" x14ac:dyDescent="0.25">
      <c r="A101" s="16"/>
      <c r="B101" s="89"/>
      <c r="C101" s="90"/>
      <c r="D101" s="90"/>
      <c r="E101" s="90"/>
      <c r="F101" s="91"/>
      <c r="G101" s="87"/>
      <c r="H101" s="40"/>
      <c r="I101" s="87"/>
    </row>
    <row r="102" spans="1:9" x14ac:dyDescent="0.25">
      <c r="A102" s="16"/>
      <c r="B102" s="89"/>
      <c r="C102" s="90"/>
      <c r="D102" s="90"/>
      <c r="E102" s="90"/>
      <c r="F102" s="91"/>
      <c r="G102" s="87"/>
      <c r="H102" s="40"/>
      <c r="I102" s="87"/>
    </row>
    <row r="103" spans="1:9" x14ac:dyDescent="0.25">
      <c r="A103" s="16"/>
      <c r="B103" s="89"/>
      <c r="C103" s="90"/>
      <c r="D103" s="90"/>
      <c r="E103" s="90"/>
      <c r="F103" s="91"/>
      <c r="G103" s="87"/>
      <c r="H103" s="40"/>
      <c r="I103" s="87"/>
    </row>
    <row r="104" spans="1:9" x14ac:dyDescent="0.25">
      <c r="A104" s="16"/>
      <c r="B104" s="89"/>
      <c r="C104" s="90"/>
      <c r="D104" s="90"/>
      <c r="E104" s="90"/>
      <c r="F104" s="91"/>
      <c r="G104" s="87"/>
      <c r="H104" s="40"/>
      <c r="I104" s="87"/>
    </row>
    <row r="105" spans="1:9" ht="13" thickBot="1" x14ac:dyDescent="0.3">
      <c r="A105" s="16"/>
      <c r="B105" s="10" t="s">
        <v>2</v>
      </c>
      <c r="C105" s="11"/>
      <c r="D105" s="11"/>
      <c r="E105" s="11"/>
      <c r="F105" s="12"/>
      <c r="G105" s="41">
        <f>+SUM(G97:G104)</f>
        <v>0</v>
      </c>
      <c r="H105" s="40"/>
      <c r="I105" s="41">
        <f>+SUM(I97:I104)</f>
        <v>0</v>
      </c>
    </row>
    <row r="106" spans="1:9" ht="13" thickTop="1" x14ac:dyDescent="0.25">
      <c r="A106" s="16"/>
      <c r="B106" s="10"/>
      <c r="C106" s="11"/>
      <c r="D106" s="11"/>
      <c r="E106" s="11"/>
      <c r="F106" s="12"/>
      <c r="G106" s="35"/>
      <c r="H106" s="40"/>
      <c r="I106" s="35"/>
    </row>
    <row r="107" spans="1:9" ht="13" x14ac:dyDescent="0.3">
      <c r="A107" s="66" t="s">
        <v>27</v>
      </c>
      <c r="B107" s="19" t="s">
        <v>64</v>
      </c>
      <c r="C107" s="11"/>
      <c r="D107" s="11"/>
      <c r="E107" s="11"/>
      <c r="F107" s="12"/>
      <c r="G107" s="87"/>
      <c r="H107" s="92"/>
      <c r="I107" s="87"/>
    </row>
    <row r="108" spans="1:9" x14ac:dyDescent="0.25">
      <c r="A108" s="16"/>
      <c r="B108" s="89"/>
      <c r="C108" s="90"/>
      <c r="D108" s="90"/>
      <c r="E108" s="90"/>
      <c r="F108" s="91"/>
      <c r="G108" s="87"/>
      <c r="H108" s="40"/>
      <c r="I108" s="87"/>
    </row>
    <row r="109" spans="1:9" x14ac:dyDescent="0.25">
      <c r="A109" s="16"/>
      <c r="B109" s="89"/>
      <c r="C109" s="90"/>
      <c r="D109" s="90"/>
      <c r="E109" s="90"/>
      <c r="F109" s="91"/>
      <c r="G109" s="87"/>
      <c r="H109" s="40"/>
      <c r="I109" s="87"/>
    </row>
    <row r="110" spans="1:9" x14ac:dyDescent="0.25">
      <c r="A110" s="16"/>
      <c r="B110" s="89"/>
      <c r="C110" s="90"/>
      <c r="D110" s="90"/>
      <c r="E110" s="90"/>
      <c r="F110" s="91"/>
      <c r="G110" s="87"/>
      <c r="H110" s="40"/>
      <c r="I110" s="87"/>
    </row>
    <row r="111" spans="1:9" x14ac:dyDescent="0.25">
      <c r="A111" s="16"/>
      <c r="B111" s="89"/>
      <c r="C111" s="90"/>
      <c r="D111" s="90"/>
      <c r="E111" s="90"/>
      <c r="F111" s="91"/>
      <c r="G111" s="87"/>
      <c r="H111" s="40"/>
      <c r="I111" s="87"/>
    </row>
    <row r="112" spans="1:9" x14ac:dyDescent="0.25">
      <c r="A112" s="16"/>
      <c r="B112" s="89"/>
      <c r="C112" s="90"/>
      <c r="D112" s="90"/>
      <c r="E112" s="90"/>
      <c r="F112" s="91"/>
      <c r="G112" s="87"/>
      <c r="H112" s="40"/>
      <c r="I112" s="87"/>
    </row>
    <row r="113" spans="1:9" x14ac:dyDescent="0.25">
      <c r="A113" s="16"/>
      <c r="B113" s="89"/>
      <c r="C113" s="90"/>
      <c r="D113" s="90"/>
      <c r="E113" s="90"/>
      <c r="F113" s="91"/>
      <c r="G113" s="87"/>
      <c r="H113" s="40"/>
      <c r="I113" s="87"/>
    </row>
    <row r="114" spans="1:9" x14ac:dyDescent="0.25">
      <c r="A114" s="16"/>
      <c r="B114" s="89"/>
      <c r="C114" s="90"/>
      <c r="D114" s="90"/>
      <c r="E114" s="90"/>
      <c r="F114" s="91"/>
      <c r="G114" s="87"/>
      <c r="H114" s="40"/>
      <c r="I114" s="87"/>
    </row>
    <row r="115" spans="1:9" ht="13" thickBot="1" x14ac:dyDescent="0.3">
      <c r="A115" s="17"/>
      <c r="B115" s="13" t="s">
        <v>2</v>
      </c>
      <c r="C115" s="4"/>
      <c r="D115" s="4"/>
      <c r="E115" s="4"/>
      <c r="F115" s="14"/>
      <c r="G115" s="41">
        <f>+SUM(G107:G114)</f>
        <v>0</v>
      </c>
      <c r="H115" s="40"/>
      <c r="I115" s="41">
        <f>+SUM(I107:I114)</f>
        <v>0</v>
      </c>
    </row>
    <row r="116" spans="1:9" ht="13" thickTop="1" x14ac:dyDescent="0.25"/>
    <row r="117" spans="1:9" ht="20" x14ac:dyDescent="0.4">
      <c r="A117" s="2" t="s">
        <v>246</v>
      </c>
    </row>
    <row r="119" spans="1:9" ht="13" x14ac:dyDescent="0.3">
      <c r="A119" s="20" t="s">
        <v>0</v>
      </c>
      <c r="B119" s="21" t="str">
        <f>+B65</f>
        <v>Détail des positions</v>
      </c>
      <c r="C119" s="21"/>
      <c r="D119" s="21"/>
      <c r="E119" s="21"/>
      <c r="F119" s="21"/>
      <c r="G119" s="36" t="str">
        <f>+G65</f>
        <v>Année d'ex. (MCHF)</v>
      </c>
      <c r="H119" s="37"/>
      <c r="I119" s="36" t="str">
        <f>+I65</f>
        <v>Année préc. (MCHF)</v>
      </c>
    </row>
    <row r="120" spans="1:9" ht="13" x14ac:dyDescent="0.3">
      <c r="A120" s="18"/>
      <c r="B120" s="24"/>
      <c r="C120" s="24"/>
      <c r="D120" s="24"/>
      <c r="E120" s="24"/>
      <c r="F120" s="24"/>
      <c r="G120" s="95"/>
      <c r="H120" s="96"/>
      <c r="I120" s="97"/>
    </row>
    <row r="121" spans="1:9" ht="13" x14ac:dyDescent="0.3">
      <c r="A121" s="18" t="s">
        <v>6</v>
      </c>
      <c r="B121" s="163" t="s">
        <v>65</v>
      </c>
      <c r="C121" s="164"/>
      <c r="D121" s="164"/>
      <c r="E121" s="164"/>
      <c r="F121" s="165"/>
      <c r="G121" s="87"/>
      <c r="H121" s="92"/>
      <c r="I121" s="87"/>
    </row>
    <row r="122" spans="1:9" x14ac:dyDescent="0.25">
      <c r="A122" s="16"/>
      <c r="B122" s="89"/>
      <c r="C122" s="90"/>
      <c r="D122" s="90"/>
      <c r="E122" s="90"/>
      <c r="F122" s="91"/>
      <c r="G122" s="87"/>
      <c r="H122" s="40"/>
      <c r="I122" s="87"/>
    </row>
    <row r="123" spans="1:9" x14ac:dyDescent="0.25">
      <c r="A123" s="16"/>
      <c r="B123" s="89"/>
      <c r="C123" s="90"/>
      <c r="D123" s="90"/>
      <c r="E123" s="90"/>
      <c r="F123" s="91"/>
      <c r="G123" s="87"/>
      <c r="H123" s="40"/>
      <c r="I123" s="87"/>
    </row>
    <row r="124" spans="1:9" x14ac:dyDescent="0.25">
      <c r="A124" s="16"/>
      <c r="B124" s="89"/>
      <c r="C124" s="90"/>
      <c r="D124" s="90"/>
      <c r="E124" s="90"/>
      <c r="F124" s="91"/>
      <c r="G124" s="87"/>
      <c r="H124" s="40"/>
      <c r="I124" s="87"/>
    </row>
    <row r="125" spans="1:9" x14ac:dyDescent="0.25">
      <c r="A125" s="16"/>
      <c r="B125" s="89"/>
      <c r="C125" s="90"/>
      <c r="D125" s="90"/>
      <c r="E125" s="90"/>
      <c r="F125" s="91"/>
      <c r="G125" s="87"/>
      <c r="H125" s="40"/>
      <c r="I125" s="87"/>
    </row>
    <row r="126" spans="1:9" x14ac:dyDescent="0.25">
      <c r="A126" s="16"/>
      <c r="B126" s="89"/>
      <c r="C126" s="90"/>
      <c r="D126" s="90"/>
      <c r="E126" s="90"/>
      <c r="F126" s="91"/>
      <c r="G126" s="87"/>
      <c r="H126" s="40"/>
      <c r="I126" s="87"/>
    </row>
    <row r="127" spans="1:9" x14ac:dyDescent="0.25">
      <c r="A127" s="16"/>
      <c r="B127" s="89"/>
      <c r="C127" s="90"/>
      <c r="D127" s="90"/>
      <c r="E127" s="90"/>
      <c r="F127" s="91"/>
      <c r="G127" s="87"/>
      <c r="H127" s="40"/>
      <c r="I127" s="87"/>
    </row>
    <row r="128" spans="1:9" x14ac:dyDescent="0.25">
      <c r="A128" s="16"/>
      <c r="B128" s="89"/>
      <c r="C128" s="90"/>
      <c r="D128" s="90"/>
      <c r="E128" s="90"/>
      <c r="F128" s="91"/>
      <c r="G128" s="87"/>
      <c r="H128" s="40"/>
      <c r="I128" s="87"/>
    </row>
    <row r="129" spans="1:9" ht="13" thickBot="1" x14ac:dyDescent="0.3">
      <c r="A129" s="16"/>
      <c r="B129" s="10" t="s">
        <v>2</v>
      </c>
      <c r="C129" s="11"/>
      <c r="D129" s="11"/>
      <c r="E129" s="11"/>
      <c r="F129" s="12"/>
      <c r="G129" s="41">
        <f>+SUM(G121:G128)</f>
        <v>0</v>
      </c>
      <c r="H129" s="40"/>
      <c r="I129" s="41">
        <f>+SUM(I121:I128)</f>
        <v>0</v>
      </c>
    </row>
    <row r="130" spans="1:9" ht="13" thickTop="1" x14ac:dyDescent="0.25">
      <c r="A130" s="16"/>
      <c r="B130" s="10"/>
      <c r="C130" s="11"/>
      <c r="D130" s="11"/>
      <c r="E130" s="11"/>
      <c r="F130" s="12"/>
      <c r="G130" s="40"/>
      <c r="H130" s="40"/>
      <c r="I130" s="35"/>
    </row>
    <row r="131" spans="1:9" ht="13" x14ac:dyDescent="0.3">
      <c r="A131" s="18">
        <v>80</v>
      </c>
      <c r="B131" s="163" t="s">
        <v>66</v>
      </c>
      <c r="C131" s="164"/>
      <c r="D131" s="164"/>
      <c r="E131" s="164"/>
      <c r="F131" s="165"/>
      <c r="G131" s="87"/>
      <c r="H131" s="92"/>
      <c r="I131" s="87"/>
    </row>
    <row r="132" spans="1:9" x14ac:dyDescent="0.25">
      <c r="A132" s="16"/>
      <c r="B132" s="89"/>
      <c r="C132" s="90"/>
      <c r="D132" s="90"/>
      <c r="E132" s="90"/>
      <c r="F132" s="91"/>
      <c r="G132" s="87"/>
      <c r="H132" s="40"/>
      <c r="I132" s="87"/>
    </row>
    <row r="133" spans="1:9" x14ac:dyDescent="0.25">
      <c r="A133" s="16"/>
      <c r="B133" s="89"/>
      <c r="C133" s="90"/>
      <c r="D133" s="90"/>
      <c r="E133" s="90"/>
      <c r="F133" s="91"/>
      <c r="G133" s="87"/>
      <c r="H133" s="40"/>
      <c r="I133" s="87"/>
    </row>
    <row r="134" spans="1:9" x14ac:dyDescent="0.25">
      <c r="A134" s="16"/>
      <c r="B134" s="89"/>
      <c r="C134" s="90"/>
      <c r="D134" s="90"/>
      <c r="E134" s="90"/>
      <c r="F134" s="91"/>
      <c r="G134" s="87"/>
      <c r="H134" s="40"/>
      <c r="I134" s="87"/>
    </row>
    <row r="135" spans="1:9" x14ac:dyDescent="0.25">
      <c r="A135" s="16"/>
      <c r="B135" s="89"/>
      <c r="C135" s="90"/>
      <c r="D135" s="90"/>
      <c r="E135" s="90"/>
      <c r="F135" s="91"/>
      <c r="G135" s="87"/>
      <c r="H135" s="40"/>
      <c r="I135" s="87"/>
    </row>
    <row r="136" spans="1:9" x14ac:dyDescent="0.25">
      <c r="A136" s="16"/>
      <c r="B136" s="89"/>
      <c r="C136" s="90"/>
      <c r="D136" s="90"/>
      <c r="E136" s="90"/>
      <c r="F136" s="91"/>
      <c r="G136" s="87"/>
      <c r="H136" s="40"/>
      <c r="I136" s="87"/>
    </row>
    <row r="137" spans="1:9" x14ac:dyDescent="0.25">
      <c r="A137" s="16"/>
      <c r="B137" s="89"/>
      <c r="C137" s="90"/>
      <c r="D137" s="90"/>
      <c r="E137" s="90"/>
      <c r="F137" s="91"/>
      <c r="G137" s="87"/>
      <c r="H137" s="40"/>
      <c r="I137" s="87"/>
    </row>
    <row r="138" spans="1:9" x14ac:dyDescent="0.25">
      <c r="A138" s="16"/>
      <c r="B138" s="89"/>
      <c r="C138" s="90"/>
      <c r="D138" s="90"/>
      <c r="E138" s="90"/>
      <c r="F138" s="91"/>
      <c r="G138" s="87"/>
      <c r="H138" s="40"/>
      <c r="I138" s="87"/>
    </row>
    <row r="139" spans="1:9" ht="13" thickBot="1" x14ac:dyDescent="0.3">
      <c r="A139" s="16"/>
      <c r="B139" s="10" t="s">
        <v>2</v>
      </c>
      <c r="C139" s="11"/>
      <c r="D139" s="11"/>
      <c r="E139" s="11"/>
      <c r="F139" s="12"/>
      <c r="G139" s="41">
        <f>+SUM(G131:G138)</f>
        <v>0</v>
      </c>
      <c r="H139" s="40"/>
      <c r="I139" s="41">
        <f>+SUM(I131:I138)</f>
        <v>0</v>
      </c>
    </row>
    <row r="140" spans="1:9" ht="13" thickTop="1" x14ac:dyDescent="0.25">
      <c r="A140" s="16"/>
      <c r="B140" s="10"/>
      <c r="C140" s="11"/>
      <c r="D140" s="11"/>
      <c r="E140" s="11"/>
      <c r="F140" s="12"/>
      <c r="G140" s="40"/>
      <c r="H140" s="40"/>
      <c r="I140" s="35"/>
    </row>
    <row r="141" spans="1:9" ht="13" x14ac:dyDescent="0.3">
      <c r="A141" s="18">
        <v>81</v>
      </c>
      <c r="B141" s="19" t="s">
        <v>67</v>
      </c>
      <c r="C141" s="11"/>
      <c r="D141" s="11"/>
      <c r="E141" s="11"/>
      <c r="F141" s="12"/>
      <c r="G141" s="87"/>
      <c r="H141" s="92"/>
      <c r="I141" s="87"/>
    </row>
    <row r="142" spans="1:9" x14ac:dyDescent="0.25">
      <c r="A142" s="16"/>
      <c r="B142" s="89"/>
      <c r="C142" s="90"/>
      <c r="D142" s="90"/>
      <c r="E142" s="90"/>
      <c r="F142" s="91"/>
      <c r="G142" s="87"/>
      <c r="H142" s="40"/>
      <c r="I142" s="87"/>
    </row>
    <row r="143" spans="1:9" x14ac:dyDescent="0.25">
      <c r="A143" s="16"/>
      <c r="B143" s="89"/>
      <c r="C143" s="90"/>
      <c r="D143" s="90"/>
      <c r="E143" s="90"/>
      <c r="F143" s="91"/>
      <c r="G143" s="87"/>
      <c r="H143" s="40"/>
      <c r="I143" s="87"/>
    </row>
    <row r="144" spans="1:9" x14ac:dyDescent="0.25">
      <c r="A144" s="16"/>
      <c r="B144" s="89"/>
      <c r="C144" s="90"/>
      <c r="D144" s="90"/>
      <c r="E144" s="90"/>
      <c r="F144" s="91"/>
      <c r="G144" s="87"/>
      <c r="H144" s="40"/>
      <c r="I144" s="87"/>
    </row>
    <row r="145" spans="1:9" x14ac:dyDescent="0.25">
      <c r="A145" s="16"/>
      <c r="B145" s="89"/>
      <c r="C145" s="90"/>
      <c r="D145" s="90"/>
      <c r="E145" s="90"/>
      <c r="F145" s="91"/>
      <c r="G145" s="87"/>
      <c r="H145" s="40"/>
      <c r="I145" s="87"/>
    </row>
    <row r="146" spans="1:9" x14ac:dyDescent="0.25">
      <c r="A146" s="16"/>
      <c r="B146" s="89"/>
      <c r="C146" s="90"/>
      <c r="D146" s="90"/>
      <c r="E146" s="90"/>
      <c r="F146" s="91"/>
      <c r="G146" s="87"/>
      <c r="H146" s="40"/>
      <c r="I146" s="87"/>
    </row>
    <row r="147" spans="1:9" x14ac:dyDescent="0.25">
      <c r="A147" s="16"/>
      <c r="B147" s="89"/>
      <c r="C147" s="90"/>
      <c r="D147" s="90"/>
      <c r="E147" s="90"/>
      <c r="F147" s="91"/>
      <c r="G147" s="87"/>
      <c r="H147" s="40"/>
      <c r="I147" s="87"/>
    </row>
    <row r="148" spans="1:9" x14ac:dyDescent="0.25">
      <c r="A148" s="16"/>
      <c r="B148" s="89"/>
      <c r="C148" s="90"/>
      <c r="D148" s="90"/>
      <c r="E148" s="90"/>
      <c r="F148" s="91"/>
      <c r="G148" s="87"/>
      <c r="H148" s="40"/>
      <c r="I148" s="87"/>
    </row>
    <row r="149" spans="1:9" ht="13" thickBot="1" x14ac:dyDescent="0.3">
      <c r="A149" s="16"/>
      <c r="B149" s="10" t="s">
        <v>2</v>
      </c>
      <c r="C149" s="11"/>
      <c r="D149" s="11"/>
      <c r="E149" s="11"/>
      <c r="F149" s="12"/>
      <c r="G149" s="41">
        <f>+SUM(G141:G148)</f>
        <v>0</v>
      </c>
      <c r="H149" s="40"/>
      <c r="I149" s="41">
        <f>+SUM(I141:I148)</f>
        <v>0</v>
      </c>
    </row>
    <row r="150" spans="1:9" ht="13" thickTop="1" x14ac:dyDescent="0.25">
      <c r="A150" s="16"/>
      <c r="B150" s="10"/>
      <c r="C150" s="11"/>
      <c r="D150" s="11"/>
      <c r="E150" s="11"/>
      <c r="F150" s="12"/>
      <c r="G150" s="40"/>
      <c r="H150" s="40"/>
      <c r="I150" s="35"/>
    </row>
    <row r="151" spans="1:9" ht="13" x14ac:dyDescent="0.3">
      <c r="A151" s="18">
        <v>82</v>
      </c>
      <c r="B151" s="19" t="s">
        <v>68</v>
      </c>
      <c r="C151" s="11"/>
      <c r="D151" s="11"/>
      <c r="E151" s="11"/>
      <c r="F151" s="12"/>
      <c r="G151" s="87"/>
      <c r="H151" s="92"/>
      <c r="I151" s="87"/>
    </row>
    <row r="152" spans="1:9" x14ac:dyDescent="0.25">
      <c r="A152" s="16"/>
      <c r="B152" s="89"/>
      <c r="C152" s="90"/>
      <c r="D152" s="90"/>
      <c r="E152" s="90"/>
      <c r="F152" s="91"/>
      <c r="G152" s="87"/>
      <c r="H152" s="40"/>
      <c r="I152" s="87"/>
    </row>
    <row r="153" spans="1:9" x14ac:dyDescent="0.25">
      <c r="A153" s="16"/>
      <c r="B153" s="89"/>
      <c r="C153" s="90"/>
      <c r="D153" s="90"/>
      <c r="E153" s="90"/>
      <c r="F153" s="91"/>
      <c r="G153" s="87"/>
      <c r="H153" s="40"/>
      <c r="I153" s="87"/>
    </row>
    <row r="154" spans="1:9" x14ac:dyDescent="0.25">
      <c r="A154" s="16"/>
      <c r="B154" s="89"/>
      <c r="C154" s="90"/>
      <c r="D154" s="90"/>
      <c r="E154" s="90"/>
      <c r="F154" s="91"/>
      <c r="G154" s="87"/>
      <c r="H154" s="40"/>
      <c r="I154" s="87"/>
    </row>
    <row r="155" spans="1:9" x14ac:dyDescent="0.25">
      <c r="A155" s="16"/>
      <c r="B155" s="89"/>
      <c r="C155" s="90"/>
      <c r="D155" s="90"/>
      <c r="E155" s="90"/>
      <c r="F155" s="91"/>
      <c r="G155" s="87"/>
      <c r="H155" s="40"/>
      <c r="I155" s="87"/>
    </row>
    <row r="156" spans="1:9" x14ac:dyDescent="0.25">
      <c r="A156" s="16"/>
      <c r="B156" s="89"/>
      <c r="C156" s="90"/>
      <c r="D156" s="90"/>
      <c r="E156" s="90"/>
      <c r="F156" s="91"/>
      <c r="G156" s="87"/>
      <c r="H156" s="40"/>
      <c r="I156" s="87"/>
    </row>
    <row r="157" spans="1:9" x14ac:dyDescent="0.25">
      <c r="A157" s="16"/>
      <c r="B157" s="89"/>
      <c r="C157" s="90"/>
      <c r="D157" s="90"/>
      <c r="E157" s="90"/>
      <c r="F157" s="91"/>
      <c r="G157" s="87"/>
      <c r="H157" s="40"/>
      <c r="I157" s="87"/>
    </row>
    <row r="158" spans="1:9" x14ac:dyDescent="0.25">
      <c r="A158" s="16"/>
      <c r="B158" s="89"/>
      <c r="C158" s="90"/>
      <c r="D158" s="90"/>
      <c r="E158" s="90"/>
      <c r="F158" s="91"/>
      <c r="G158" s="87"/>
      <c r="H158" s="40"/>
      <c r="I158" s="87"/>
    </row>
    <row r="159" spans="1:9" ht="13" thickBot="1" x14ac:dyDescent="0.3">
      <c r="A159" s="16"/>
      <c r="B159" s="10" t="s">
        <v>2</v>
      </c>
      <c r="C159" s="11"/>
      <c r="D159" s="11"/>
      <c r="E159" s="11"/>
      <c r="F159" s="12"/>
      <c r="G159" s="41">
        <f>+SUM(G151:G158)</f>
        <v>0</v>
      </c>
      <c r="H159" s="40"/>
      <c r="I159" s="41">
        <f>+SUM(I151:I158)</f>
        <v>0</v>
      </c>
    </row>
    <row r="160" spans="1:9" ht="13" thickTop="1" x14ac:dyDescent="0.25">
      <c r="A160" s="16"/>
      <c r="B160" s="10"/>
      <c r="C160" s="11"/>
      <c r="D160" s="11"/>
      <c r="E160" s="11"/>
      <c r="F160" s="12"/>
      <c r="G160" s="40"/>
      <c r="H160" s="40"/>
      <c r="I160" s="35"/>
    </row>
    <row r="161" spans="1:9" ht="13" x14ac:dyDescent="0.3">
      <c r="A161" s="74">
        <v>86</v>
      </c>
      <c r="B161" s="163" t="s">
        <v>69</v>
      </c>
      <c r="C161" s="169"/>
      <c r="D161" s="169"/>
      <c r="E161" s="169"/>
      <c r="F161" s="170"/>
      <c r="G161" s="87"/>
      <c r="H161" s="92"/>
      <c r="I161" s="87"/>
    </row>
    <row r="162" spans="1:9" x14ac:dyDescent="0.25">
      <c r="A162" s="16"/>
      <c r="B162" s="89"/>
      <c r="C162" s="90"/>
      <c r="D162" s="90"/>
      <c r="E162" s="90"/>
      <c r="F162" s="91"/>
      <c r="G162" s="87"/>
      <c r="H162" s="40"/>
      <c r="I162" s="87"/>
    </row>
    <row r="163" spans="1:9" x14ac:dyDescent="0.25">
      <c r="A163" s="16"/>
      <c r="B163" s="89"/>
      <c r="C163" s="90"/>
      <c r="D163" s="90"/>
      <c r="E163" s="90"/>
      <c r="F163" s="91"/>
      <c r="G163" s="87"/>
      <c r="H163" s="40"/>
      <c r="I163" s="87"/>
    </row>
    <row r="164" spans="1:9" x14ac:dyDescent="0.25">
      <c r="A164" s="16"/>
      <c r="B164" s="89"/>
      <c r="C164" s="90"/>
      <c r="D164" s="90"/>
      <c r="E164" s="90"/>
      <c r="F164" s="91"/>
      <c r="G164" s="87"/>
      <c r="H164" s="40"/>
      <c r="I164" s="87"/>
    </row>
    <row r="165" spans="1:9" x14ac:dyDescent="0.25">
      <c r="A165" s="16"/>
      <c r="B165" s="89"/>
      <c r="C165" s="90"/>
      <c r="D165" s="90"/>
      <c r="E165" s="90"/>
      <c r="F165" s="91"/>
      <c r="G165" s="87"/>
      <c r="H165" s="40"/>
      <c r="I165" s="87"/>
    </row>
    <row r="166" spans="1:9" x14ac:dyDescent="0.25">
      <c r="A166" s="16"/>
      <c r="B166" s="89"/>
      <c r="C166" s="90"/>
      <c r="D166" s="90"/>
      <c r="E166" s="90"/>
      <c r="F166" s="91"/>
      <c r="G166" s="87"/>
      <c r="H166" s="40"/>
      <c r="I166" s="87"/>
    </row>
    <row r="167" spans="1:9" x14ac:dyDescent="0.25">
      <c r="A167" s="16"/>
      <c r="B167" s="89"/>
      <c r="C167" s="90"/>
      <c r="D167" s="90"/>
      <c r="E167" s="90"/>
      <c r="F167" s="91"/>
      <c r="G167" s="87"/>
      <c r="H167" s="40"/>
      <c r="I167" s="87"/>
    </row>
    <row r="168" spans="1:9" x14ac:dyDescent="0.25">
      <c r="A168" s="16"/>
      <c r="B168" s="89"/>
      <c r="C168" s="90"/>
      <c r="D168" s="90"/>
      <c r="E168" s="90"/>
      <c r="F168" s="91"/>
      <c r="G168" s="87"/>
      <c r="H168" s="40"/>
      <c r="I168" s="87"/>
    </row>
    <row r="169" spans="1:9" ht="13" thickBot="1" x14ac:dyDescent="0.3">
      <c r="A169" s="17"/>
      <c r="B169" s="13" t="s">
        <v>2</v>
      </c>
      <c r="C169" s="4"/>
      <c r="D169" s="4"/>
      <c r="E169" s="4"/>
      <c r="F169" s="14"/>
      <c r="G169" s="41">
        <f>+SUM(G161:G168)</f>
        <v>0</v>
      </c>
      <c r="H169" s="40"/>
      <c r="I169" s="41">
        <f>+SUM(I161:I168)</f>
        <v>0</v>
      </c>
    </row>
    <row r="170" spans="1:9" ht="13" thickTop="1" x14ac:dyDescent="0.25"/>
    <row r="171" spans="1:9" ht="20" x14ac:dyDescent="0.4">
      <c r="A171" s="2" t="s">
        <v>70</v>
      </c>
    </row>
    <row r="173" spans="1:9" ht="13" x14ac:dyDescent="0.3">
      <c r="A173" s="20" t="s">
        <v>0</v>
      </c>
      <c r="B173" s="21" t="str">
        <f>+B119</f>
        <v>Détail des positions</v>
      </c>
      <c r="C173" s="21"/>
      <c r="D173" s="21"/>
      <c r="E173" s="21"/>
      <c r="F173" s="21"/>
      <c r="G173" s="36" t="str">
        <f>+G119</f>
        <v>Année d'ex. (MCHF)</v>
      </c>
      <c r="H173" s="37"/>
      <c r="I173" s="36" t="str">
        <f>+I119</f>
        <v>Année préc. (MCHF)</v>
      </c>
    </row>
    <row r="174" spans="1:9" x14ac:dyDescent="0.25">
      <c r="A174" s="16"/>
      <c r="B174" s="7"/>
      <c r="C174" s="8"/>
      <c r="D174" s="8"/>
      <c r="E174" s="8"/>
      <c r="F174" s="9"/>
      <c r="G174" s="38"/>
      <c r="H174" s="38"/>
      <c r="I174" s="39"/>
    </row>
    <row r="175" spans="1:9" ht="13" x14ac:dyDescent="0.3">
      <c r="A175" s="18">
        <v>90</v>
      </c>
      <c r="B175" s="19" t="s">
        <v>71</v>
      </c>
      <c r="C175" s="11"/>
      <c r="D175" s="11"/>
      <c r="E175" s="11"/>
      <c r="F175" s="12"/>
      <c r="G175" s="87"/>
      <c r="H175" s="92"/>
      <c r="I175" s="87"/>
    </row>
    <row r="176" spans="1:9" x14ac:dyDescent="0.25">
      <c r="A176" s="16"/>
      <c r="B176" s="89"/>
      <c r="C176" s="90"/>
      <c r="D176" s="90"/>
      <c r="E176" s="90"/>
      <c r="F176" s="91"/>
      <c r="G176" s="87"/>
      <c r="H176" s="40"/>
      <c r="I176" s="87"/>
    </row>
    <row r="177" spans="1:9" x14ac:dyDescent="0.25">
      <c r="A177" s="16"/>
      <c r="B177" s="89"/>
      <c r="C177" s="90"/>
      <c r="D177" s="90"/>
      <c r="E177" s="90"/>
      <c r="F177" s="91"/>
      <c r="G177" s="87"/>
      <c r="H177" s="40"/>
      <c r="I177" s="87"/>
    </row>
    <row r="178" spans="1:9" x14ac:dyDescent="0.25">
      <c r="A178" s="16"/>
      <c r="B178" s="89"/>
      <c r="C178" s="90"/>
      <c r="D178" s="90"/>
      <c r="E178" s="90"/>
      <c r="F178" s="91"/>
      <c r="G178" s="87"/>
      <c r="H178" s="40"/>
      <c r="I178" s="87"/>
    </row>
    <row r="179" spans="1:9" x14ac:dyDescent="0.25">
      <c r="A179" s="16"/>
      <c r="B179" s="89"/>
      <c r="C179" s="90"/>
      <c r="D179" s="90"/>
      <c r="E179" s="90"/>
      <c r="F179" s="91"/>
      <c r="G179" s="87"/>
      <c r="H179" s="40"/>
      <c r="I179" s="87"/>
    </row>
    <row r="180" spans="1:9" x14ac:dyDescent="0.25">
      <c r="A180" s="16"/>
      <c r="B180" s="89"/>
      <c r="C180" s="90"/>
      <c r="D180" s="90"/>
      <c r="E180" s="90"/>
      <c r="F180" s="91"/>
      <c r="G180" s="87"/>
      <c r="H180" s="40"/>
      <c r="I180" s="87"/>
    </row>
    <row r="181" spans="1:9" x14ac:dyDescent="0.25">
      <c r="A181" s="16"/>
      <c r="B181" s="89"/>
      <c r="C181" s="90"/>
      <c r="D181" s="90"/>
      <c r="E181" s="90"/>
      <c r="F181" s="91"/>
      <c r="G181" s="87"/>
      <c r="H181" s="40"/>
      <c r="I181" s="87"/>
    </row>
    <row r="182" spans="1:9" x14ac:dyDescent="0.25">
      <c r="A182" s="16"/>
      <c r="B182" s="89"/>
      <c r="C182" s="90"/>
      <c r="D182" s="90"/>
      <c r="E182" s="90"/>
      <c r="F182" s="91"/>
      <c r="G182" s="87"/>
      <c r="H182" s="40"/>
      <c r="I182" s="87"/>
    </row>
    <row r="183" spans="1:9" ht="13" thickBot="1" x14ac:dyDescent="0.3">
      <c r="A183" s="16"/>
      <c r="B183" s="10" t="s">
        <v>2</v>
      </c>
      <c r="C183" s="11"/>
      <c r="D183" s="11"/>
      <c r="E183" s="11"/>
      <c r="F183" s="12"/>
      <c r="G183" s="41">
        <f>+SUM(G175:G182)</f>
        <v>0</v>
      </c>
      <c r="H183" s="40"/>
      <c r="I183" s="41">
        <f>+SUM(I175:I182)</f>
        <v>0</v>
      </c>
    </row>
    <row r="184" spans="1:9" ht="13" thickTop="1" x14ac:dyDescent="0.25">
      <c r="A184" s="16"/>
      <c r="B184" s="10"/>
      <c r="C184" s="11"/>
      <c r="D184" s="11"/>
      <c r="E184" s="11"/>
      <c r="F184" s="12"/>
      <c r="G184" s="40"/>
      <c r="H184" s="40"/>
      <c r="I184" s="35"/>
    </row>
    <row r="185" spans="1:9" ht="13" x14ac:dyDescent="0.3">
      <c r="A185" s="18" t="s">
        <v>14</v>
      </c>
      <c r="B185" s="19" t="s">
        <v>72</v>
      </c>
      <c r="C185" s="11"/>
      <c r="D185" s="11"/>
      <c r="E185" s="11"/>
      <c r="F185" s="12"/>
      <c r="G185" s="87"/>
      <c r="H185" s="92"/>
      <c r="I185" s="87"/>
    </row>
    <row r="186" spans="1:9" x14ac:dyDescent="0.25">
      <c r="A186" s="16"/>
      <c r="B186" s="89"/>
      <c r="C186" s="90"/>
      <c r="D186" s="90"/>
      <c r="E186" s="90"/>
      <c r="F186" s="91"/>
      <c r="G186" s="87"/>
      <c r="H186" s="40"/>
      <c r="I186" s="87"/>
    </row>
    <row r="187" spans="1:9" x14ac:dyDescent="0.25">
      <c r="A187" s="16"/>
      <c r="B187" s="89"/>
      <c r="C187" s="90"/>
      <c r="D187" s="90"/>
      <c r="E187" s="90"/>
      <c r="F187" s="91"/>
      <c r="G187" s="87"/>
      <c r="H187" s="40"/>
      <c r="I187" s="87"/>
    </row>
    <row r="188" spans="1:9" x14ac:dyDescent="0.25">
      <c r="A188" s="16"/>
      <c r="B188" s="89"/>
      <c r="C188" s="90"/>
      <c r="D188" s="90"/>
      <c r="E188" s="90"/>
      <c r="F188" s="91"/>
      <c r="G188" s="87"/>
      <c r="H188" s="40"/>
      <c r="I188" s="87"/>
    </row>
    <row r="189" spans="1:9" x14ac:dyDescent="0.25">
      <c r="A189" s="16"/>
      <c r="B189" s="89"/>
      <c r="C189" s="90"/>
      <c r="D189" s="90"/>
      <c r="E189" s="90"/>
      <c r="F189" s="91"/>
      <c r="G189" s="87"/>
      <c r="H189" s="40"/>
      <c r="I189" s="87"/>
    </row>
    <row r="190" spans="1:9" x14ac:dyDescent="0.25">
      <c r="A190" s="16"/>
      <c r="B190" s="89"/>
      <c r="C190" s="90"/>
      <c r="D190" s="90"/>
      <c r="E190" s="90"/>
      <c r="F190" s="91"/>
      <c r="G190" s="87"/>
      <c r="H190" s="40"/>
      <c r="I190" s="87"/>
    </row>
    <row r="191" spans="1:9" x14ac:dyDescent="0.25">
      <c r="A191" s="16"/>
      <c r="B191" s="89"/>
      <c r="C191" s="90"/>
      <c r="D191" s="90"/>
      <c r="E191" s="90"/>
      <c r="F191" s="91"/>
      <c r="G191" s="87"/>
      <c r="H191" s="40"/>
      <c r="I191" s="87"/>
    </row>
    <row r="192" spans="1:9" x14ac:dyDescent="0.25">
      <c r="A192" s="16"/>
      <c r="B192" s="89"/>
      <c r="C192" s="90"/>
      <c r="D192" s="90"/>
      <c r="E192" s="90"/>
      <c r="F192" s="91"/>
      <c r="G192" s="87"/>
      <c r="H192" s="40"/>
      <c r="I192" s="87"/>
    </row>
    <row r="193" spans="1:9" ht="13" thickBot="1" x14ac:dyDescent="0.3">
      <c r="A193" s="16"/>
      <c r="B193" s="10" t="s">
        <v>2</v>
      </c>
      <c r="C193" s="11"/>
      <c r="D193" s="11"/>
      <c r="E193" s="11"/>
      <c r="F193" s="12"/>
      <c r="G193" s="41">
        <f>+SUM(G185:G192)</f>
        <v>0</v>
      </c>
      <c r="H193" s="40"/>
      <c r="I193" s="41">
        <f>+SUM(I185:I192)</f>
        <v>0</v>
      </c>
    </row>
    <row r="194" spans="1:9" ht="13" thickTop="1" x14ac:dyDescent="0.25">
      <c r="A194" s="16"/>
      <c r="B194" s="10"/>
      <c r="C194" s="11"/>
      <c r="D194" s="11"/>
      <c r="E194" s="11"/>
      <c r="F194" s="12"/>
      <c r="G194" s="40"/>
      <c r="H194" s="40"/>
      <c r="I194" s="35"/>
    </row>
    <row r="195" spans="1:9" ht="13" x14ac:dyDescent="0.3">
      <c r="A195" s="18">
        <v>100</v>
      </c>
      <c r="B195" s="19" t="s">
        <v>73</v>
      </c>
      <c r="C195" s="11"/>
      <c r="D195" s="11"/>
      <c r="E195" s="11"/>
      <c r="F195" s="12"/>
      <c r="G195" s="87"/>
      <c r="H195" s="92"/>
      <c r="I195" s="87"/>
    </row>
    <row r="196" spans="1:9" x14ac:dyDescent="0.25">
      <c r="A196" s="16"/>
      <c r="B196" s="89"/>
      <c r="C196" s="90"/>
      <c r="D196" s="90"/>
      <c r="E196" s="90"/>
      <c r="F196" s="91"/>
      <c r="G196" s="87"/>
      <c r="H196" s="40"/>
      <c r="I196" s="87"/>
    </row>
    <row r="197" spans="1:9" x14ac:dyDescent="0.25">
      <c r="A197" s="16"/>
      <c r="B197" s="89"/>
      <c r="C197" s="90"/>
      <c r="D197" s="90"/>
      <c r="E197" s="90"/>
      <c r="F197" s="91"/>
      <c r="G197" s="87"/>
      <c r="H197" s="40"/>
      <c r="I197" s="87"/>
    </row>
    <row r="198" spans="1:9" x14ac:dyDescent="0.25">
      <c r="A198" s="16"/>
      <c r="B198" s="89"/>
      <c r="C198" s="90"/>
      <c r="D198" s="90"/>
      <c r="E198" s="90"/>
      <c r="F198" s="91"/>
      <c r="G198" s="87"/>
      <c r="H198" s="40"/>
      <c r="I198" s="87"/>
    </row>
    <row r="199" spans="1:9" x14ac:dyDescent="0.25">
      <c r="A199" s="16"/>
      <c r="B199" s="89"/>
      <c r="C199" s="90"/>
      <c r="D199" s="90"/>
      <c r="E199" s="90"/>
      <c r="F199" s="91"/>
      <c r="G199" s="87"/>
      <c r="H199" s="40"/>
      <c r="I199" s="87"/>
    </row>
    <row r="200" spans="1:9" x14ac:dyDescent="0.25">
      <c r="A200" s="16"/>
      <c r="B200" s="89"/>
      <c r="C200" s="90"/>
      <c r="D200" s="90"/>
      <c r="E200" s="90"/>
      <c r="F200" s="91"/>
      <c r="G200" s="87"/>
      <c r="H200" s="40"/>
      <c r="I200" s="87"/>
    </row>
    <row r="201" spans="1:9" x14ac:dyDescent="0.25">
      <c r="A201" s="16"/>
      <c r="B201" s="89"/>
      <c r="C201" s="90"/>
      <c r="D201" s="90"/>
      <c r="E201" s="90"/>
      <c r="F201" s="91"/>
      <c r="G201" s="87"/>
      <c r="H201" s="40"/>
      <c r="I201" s="87"/>
    </row>
    <row r="202" spans="1:9" x14ac:dyDescent="0.25">
      <c r="A202" s="16"/>
      <c r="B202" s="89"/>
      <c r="C202" s="90"/>
      <c r="D202" s="90"/>
      <c r="E202" s="90"/>
      <c r="F202" s="91"/>
      <c r="G202" s="87"/>
      <c r="H202" s="40"/>
      <c r="I202" s="87"/>
    </row>
    <row r="203" spans="1:9" ht="13" thickBot="1" x14ac:dyDescent="0.3">
      <c r="A203" s="16"/>
      <c r="B203" s="10" t="s">
        <v>2</v>
      </c>
      <c r="C203" s="11"/>
      <c r="D203" s="11"/>
      <c r="E203" s="11"/>
      <c r="F203" s="12"/>
      <c r="G203" s="41">
        <f>+SUM(G195:G202)</f>
        <v>0</v>
      </c>
      <c r="H203" s="40"/>
      <c r="I203" s="41">
        <f>+SUM(I195:I202)</f>
        <v>0</v>
      </c>
    </row>
    <row r="204" spans="1:9" ht="13" thickTop="1" x14ac:dyDescent="0.25">
      <c r="A204" s="16"/>
      <c r="B204" s="10"/>
      <c r="C204" s="11"/>
      <c r="D204" s="11"/>
      <c r="E204" s="11"/>
      <c r="F204" s="12"/>
      <c r="G204" s="40"/>
      <c r="H204" s="40"/>
      <c r="I204" s="35"/>
    </row>
    <row r="205" spans="1:9" ht="13" x14ac:dyDescent="0.3">
      <c r="A205" s="18" t="s">
        <v>12</v>
      </c>
      <c r="B205" s="19" t="s">
        <v>74</v>
      </c>
      <c r="C205" s="11"/>
      <c r="D205" s="11"/>
      <c r="E205" s="11"/>
      <c r="F205" s="12"/>
      <c r="G205" s="87"/>
      <c r="H205" s="92"/>
      <c r="I205" s="87"/>
    </row>
    <row r="206" spans="1:9" x14ac:dyDescent="0.25">
      <c r="A206" s="16"/>
      <c r="B206" s="89"/>
      <c r="C206" s="90"/>
      <c r="D206" s="90"/>
      <c r="E206" s="90"/>
      <c r="F206" s="91"/>
      <c r="G206" s="87"/>
      <c r="H206" s="40"/>
      <c r="I206" s="87"/>
    </row>
    <row r="207" spans="1:9" x14ac:dyDescent="0.25">
      <c r="A207" s="16"/>
      <c r="B207" s="89"/>
      <c r="C207" s="90"/>
      <c r="D207" s="90"/>
      <c r="E207" s="90"/>
      <c r="F207" s="91"/>
      <c r="G207" s="87"/>
      <c r="H207" s="40"/>
      <c r="I207" s="87"/>
    </row>
    <row r="208" spans="1:9" x14ac:dyDescent="0.25">
      <c r="A208" s="16"/>
      <c r="B208" s="89"/>
      <c r="C208" s="90"/>
      <c r="D208" s="90"/>
      <c r="E208" s="90"/>
      <c r="F208" s="91"/>
      <c r="G208" s="87"/>
      <c r="H208" s="40"/>
      <c r="I208" s="87"/>
    </row>
    <row r="209" spans="1:9" x14ac:dyDescent="0.25">
      <c r="A209" s="16"/>
      <c r="B209" s="89"/>
      <c r="C209" s="90"/>
      <c r="D209" s="90"/>
      <c r="E209" s="90"/>
      <c r="F209" s="91"/>
      <c r="G209" s="87"/>
      <c r="H209" s="40"/>
      <c r="I209" s="87"/>
    </row>
    <row r="210" spans="1:9" x14ac:dyDescent="0.25">
      <c r="A210" s="16"/>
      <c r="B210" s="89"/>
      <c r="C210" s="90"/>
      <c r="D210" s="90"/>
      <c r="E210" s="90"/>
      <c r="F210" s="91"/>
      <c r="G210" s="87"/>
      <c r="H210" s="40"/>
      <c r="I210" s="87"/>
    </row>
    <row r="211" spans="1:9" x14ac:dyDescent="0.25">
      <c r="A211" s="16"/>
      <c r="B211" s="89"/>
      <c r="C211" s="90"/>
      <c r="D211" s="90"/>
      <c r="E211" s="90"/>
      <c r="F211" s="91"/>
      <c r="G211" s="87"/>
      <c r="H211" s="40"/>
      <c r="I211" s="87"/>
    </row>
    <row r="212" spans="1:9" x14ac:dyDescent="0.25">
      <c r="A212" s="16"/>
      <c r="B212" s="89"/>
      <c r="C212" s="90"/>
      <c r="D212" s="90"/>
      <c r="E212" s="90"/>
      <c r="F212" s="91"/>
      <c r="G212" s="87"/>
      <c r="H212" s="40"/>
      <c r="I212" s="87"/>
    </row>
    <row r="213" spans="1:9" ht="13" thickBot="1" x14ac:dyDescent="0.3">
      <c r="A213" s="16"/>
      <c r="B213" s="10" t="s">
        <v>2</v>
      </c>
      <c r="C213" s="11"/>
      <c r="D213" s="11"/>
      <c r="E213" s="11"/>
      <c r="F213" s="12"/>
      <c r="G213" s="41">
        <f>+SUM(G205:G212)</f>
        <v>0</v>
      </c>
      <c r="H213" s="40"/>
      <c r="I213" s="41">
        <f>+SUM(I205:I212)</f>
        <v>0</v>
      </c>
    </row>
    <row r="214" spans="1:9" ht="13" thickTop="1" x14ac:dyDescent="0.25">
      <c r="A214" s="16"/>
      <c r="B214" s="10"/>
      <c r="C214" s="11"/>
      <c r="D214" s="11"/>
      <c r="E214" s="11"/>
      <c r="F214" s="12"/>
      <c r="G214" s="40"/>
      <c r="H214" s="40"/>
      <c r="I214" s="35"/>
    </row>
    <row r="215" spans="1:9" ht="13" x14ac:dyDescent="0.3">
      <c r="A215" s="18" t="s">
        <v>13</v>
      </c>
      <c r="B215" s="19" t="s">
        <v>75</v>
      </c>
      <c r="C215" s="11"/>
      <c r="D215" s="11"/>
      <c r="E215" s="11"/>
      <c r="F215" s="12"/>
      <c r="G215" s="87"/>
      <c r="H215" s="92"/>
      <c r="I215" s="87"/>
    </row>
    <row r="216" spans="1:9" x14ac:dyDescent="0.25">
      <c r="A216" s="16"/>
      <c r="B216" s="89"/>
      <c r="C216" s="90"/>
      <c r="D216" s="90"/>
      <c r="E216" s="90"/>
      <c r="F216" s="91"/>
      <c r="G216" s="87"/>
      <c r="H216" s="40"/>
      <c r="I216" s="87"/>
    </row>
    <row r="217" spans="1:9" x14ac:dyDescent="0.25">
      <c r="A217" s="16"/>
      <c r="B217" s="89"/>
      <c r="C217" s="90"/>
      <c r="D217" s="90"/>
      <c r="E217" s="90"/>
      <c r="F217" s="91"/>
      <c r="G217" s="87"/>
      <c r="H217" s="40"/>
      <c r="I217" s="87"/>
    </row>
    <row r="218" spans="1:9" x14ac:dyDescent="0.25">
      <c r="A218" s="16"/>
      <c r="B218" s="89"/>
      <c r="C218" s="90"/>
      <c r="D218" s="90"/>
      <c r="E218" s="90"/>
      <c r="F218" s="91"/>
      <c r="G218" s="87"/>
      <c r="H218" s="40"/>
      <c r="I218" s="87"/>
    </row>
    <row r="219" spans="1:9" x14ac:dyDescent="0.25">
      <c r="A219" s="16"/>
      <c r="B219" s="89"/>
      <c r="C219" s="90"/>
      <c r="D219" s="90"/>
      <c r="E219" s="90"/>
      <c r="F219" s="91"/>
      <c r="G219" s="87"/>
      <c r="H219" s="40"/>
      <c r="I219" s="87"/>
    </row>
    <row r="220" spans="1:9" x14ac:dyDescent="0.25">
      <c r="A220" s="16"/>
      <c r="B220" s="89"/>
      <c r="C220" s="90"/>
      <c r="D220" s="90"/>
      <c r="E220" s="90"/>
      <c r="F220" s="91"/>
      <c r="G220" s="87"/>
      <c r="H220" s="40"/>
      <c r="I220" s="87"/>
    </row>
    <row r="221" spans="1:9" x14ac:dyDescent="0.25">
      <c r="A221" s="16"/>
      <c r="B221" s="89"/>
      <c r="C221" s="90"/>
      <c r="D221" s="90"/>
      <c r="E221" s="90"/>
      <c r="F221" s="91"/>
      <c r="G221" s="87"/>
      <c r="H221" s="40"/>
      <c r="I221" s="87"/>
    </row>
    <row r="222" spans="1:9" x14ac:dyDescent="0.25">
      <c r="A222" s="16"/>
      <c r="B222" s="89"/>
      <c r="C222" s="90"/>
      <c r="D222" s="90"/>
      <c r="E222" s="90"/>
      <c r="F222" s="91"/>
      <c r="G222" s="87"/>
      <c r="H222" s="40"/>
      <c r="I222" s="87"/>
    </row>
    <row r="223" spans="1:9" ht="13" thickBot="1" x14ac:dyDescent="0.3">
      <c r="A223" s="16"/>
      <c r="B223" s="10" t="s">
        <v>2</v>
      </c>
      <c r="C223" s="11"/>
      <c r="D223" s="11"/>
      <c r="E223" s="11"/>
      <c r="F223" s="12"/>
      <c r="G223" s="41">
        <f>+SUM(G215:G222)</f>
        <v>0</v>
      </c>
      <c r="H223" s="40"/>
      <c r="I223" s="41">
        <f>+SUM(I215:I222)</f>
        <v>0</v>
      </c>
    </row>
    <row r="224" spans="1:9" ht="13" thickTop="1" x14ac:dyDescent="0.25">
      <c r="A224" s="16"/>
      <c r="B224" s="10"/>
      <c r="C224" s="11"/>
      <c r="D224" s="11"/>
      <c r="E224" s="11"/>
      <c r="F224" s="12"/>
      <c r="G224" s="35"/>
      <c r="H224" s="40"/>
      <c r="I224" s="35"/>
    </row>
    <row r="225" spans="1:9" ht="13" x14ac:dyDescent="0.3">
      <c r="A225" s="18">
        <v>109</v>
      </c>
      <c r="B225" s="19" t="s">
        <v>76</v>
      </c>
      <c r="C225" s="11"/>
      <c r="D225" s="11"/>
      <c r="E225" s="11"/>
      <c r="F225" s="12"/>
      <c r="G225" s="87"/>
      <c r="H225" s="92"/>
      <c r="I225" s="87"/>
    </row>
    <row r="226" spans="1:9" x14ac:dyDescent="0.25">
      <c r="A226" s="16"/>
      <c r="B226" s="89"/>
      <c r="C226" s="90"/>
      <c r="D226" s="90"/>
      <c r="E226" s="90"/>
      <c r="F226" s="91"/>
      <c r="G226" s="87"/>
      <c r="H226" s="40"/>
      <c r="I226" s="87"/>
    </row>
    <row r="227" spans="1:9" x14ac:dyDescent="0.25">
      <c r="A227" s="16"/>
      <c r="B227" s="89"/>
      <c r="C227" s="90"/>
      <c r="D227" s="90"/>
      <c r="E227" s="90"/>
      <c r="F227" s="91"/>
      <c r="G227" s="87"/>
      <c r="H227" s="40"/>
      <c r="I227" s="87"/>
    </row>
    <row r="228" spans="1:9" x14ac:dyDescent="0.25">
      <c r="A228" s="16"/>
      <c r="B228" s="89"/>
      <c r="C228" s="90"/>
      <c r="D228" s="90"/>
      <c r="E228" s="90"/>
      <c r="F228" s="91"/>
      <c r="G228" s="87"/>
      <c r="H228" s="40"/>
      <c r="I228" s="87"/>
    </row>
    <row r="229" spans="1:9" x14ac:dyDescent="0.25">
      <c r="A229" s="16"/>
      <c r="B229" s="89"/>
      <c r="C229" s="90"/>
      <c r="D229" s="90"/>
      <c r="E229" s="90"/>
      <c r="F229" s="91"/>
      <c r="G229" s="87"/>
      <c r="H229" s="40"/>
      <c r="I229" s="87"/>
    </row>
    <row r="230" spans="1:9" x14ac:dyDescent="0.25">
      <c r="A230" s="16"/>
      <c r="B230" s="89"/>
      <c r="C230" s="90"/>
      <c r="D230" s="90"/>
      <c r="E230" s="90"/>
      <c r="F230" s="91"/>
      <c r="G230" s="87"/>
      <c r="H230" s="40"/>
      <c r="I230" s="87"/>
    </row>
    <row r="231" spans="1:9" x14ac:dyDescent="0.25">
      <c r="A231" s="16"/>
      <c r="B231" s="89"/>
      <c r="C231" s="90"/>
      <c r="D231" s="90"/>
      <c r="E231" s="90"/>
      <c r="F231" s="91"/>
      <c r="G231" s="87"/>
      <c r="H231" s="40"/>
      <c r="I231" s="87"/>
    </row>
    <row r="232" spans="1:9" x14ac:dyDescent="0.25">
      <c r="A232" s="16"/>
      <c r="B232" s="89"/>
      <c r="C232" s="90"/>
      <c r="D232" s="90"/>
      <c r="E232" s="90"/>
      <c r="F232" s="91"/>
      <c r="G232" s="87"/>
      <c r="H232" s="40"/>
      <c r="I232" s="87"/>
    </row>
    <row r="233" spans="1:9" ht="13" thickBot="1" x14ac:dyDescent="0.3">
      <c r="A233" s="16"/>
      <c r="B233" s="10" t="s">
        <v>2</v>
      </c>
      <c r="C233" s="11"/>
      <c r="D233" s="11"/>
      <c r="E233" s="11"/>
      <c r="F233" s="12"/>
      <c r="G233" s="41">
        <f>+SUM(G225:G232)</f>
        <v>0</v>
      </c>
      <c r="H233" s="40"/>
      <c r="I233" s="41">
        <f>+SUM(I225:I232)</f>
        <v>0</v>
      </c>
    </row>
    <row r="234" spans="1:9" ht="13" thickTop="1" x14ac:dyDescent="0.25">
      <c r="A234" s="16"/>
      <c r="B234" s="10"/>
      <c r="C234" s="11"/>
      <c r="D234" s="11"/>
      <c r="E234" s="11"/>
      <c r="F234" s="12"/>
      <c r="G234" s="35"/>
      <c r="H234" s="40"/>
      <c r="I234" s="35"/>
    </row>
    <row r="235" spans="1:9" ht="13" x14ac:dyDescent="0.3">
      <c r="A235" s="18">
        <v>123</v>
      </c>
      <c r="B235" s="19" t="s">
        <v>77</v>
      </c>
      <c r="C235" s="11"/>
      <c r="D235" s="11"/>
      <c r="E235" s="11"/>
      <c r="F235" s="12"/>
      <c r="G235" s="87"/>
      <c r="H235" s="92"/>
      <c r="I235" s="87"/>
    </row>
    <row r="236" spans="1:9" x14ac:dyDescent="0.25">
      <c r="A236" s="16"/>
      <c r="B236" s="89"/>
      <c r="C236" s="90"/>
      <c r="D236" s="90"/>
      <c r="E236" s="90"/>
      <c r="F236" s="91"/>
      <c r="G236" s="87"/>
      <c r="H236" s="40"/>
      <c r="I236" s="87"/>
    </row>
    <row r="237" spans="1:9" x14ac:dyDescent="0.25">
      <c r="A237" s="16"/>
      <c r="B237" s="89"/>
      <c r="C237" s="90"/>
      <c r="D237" s="90"/>
      <c r="E237" s="90"/>
      <c r="F237" s="91"/>
      <c r="G237" s="87"/>
      <c r="H237" s="40"/>
      <c r="I237" s="87"/>
    </row>
    <row r="238" spans="1:9" x14ac:dyDescent="0.25">
      <c r="A238" s="16"/>
      <c r="B238" s="89"/>
      <c r="C238" s="90"/>
      <c r="D238" s="90"/>
      <c r="E238" s="90"/>
      <c r="F238" s="91"/>
      <c r="G238" s="87"/>
      <c r="H238" s="40"/>
      <c r="I238" s="87"/>
    </row>
    <row r="239" spans="1:9" x14ac:dyDescent="0.25">
      <c r="A239" s="16"/>
      <c r="B239" s="89"/>
      <c r="C239" s="90"/>
      <c r="D239" s="90"/>
      <c r="E239" s="90"/>
      <c r="F239" s="91"/>
      <c r="G239" s="87"/>
      <c r="H239" s="40"/>
      <c r="I239" s="87"/>
    </row>
    <row r="240" spans="1:9" x14ac:dyDescent="0.25">
      <c r="A240" s="16"/>
      <c r="B240" s="89"/>
      <c r="C240" s="90"/>
      <c r="D240" s="90"/>
      <c r="E240" s="90"/>
      <c r="F240" s="91"/>
      <c r="G240" s="87"/>
      <c r="H240" s="40"/>
      <c r="I240" s="87"/>
    </row>
    <row r="241" spans="1:10" x14ac:dyDescent="0.25">
      <c r="A241" s="16"/>
      <c r="B241" s="89"/>
      <c r="C241" s="90"/>
      <c r="D241" s="90"/>
      <c r="E241" s="90"/>
      <c r="F241" s="91"/>
      <c r="G241" s="87"/>
      <c r="H241" s="40"/>
      <c r="I241" s="87"/>
    </row>
    <row r="242" spans="1:10" ht="13" x14ac:dyDescent="0.3">
      <c r="A242" s="16"/>
      <c r="B242" s="89"/>
      <c r="C242" s="90"/>
      <c r="D242" s="90"/>
      <c r="E242" s="90"/>
      <c r="F242" s="91"/>
      <c r="G242" s="87"/>
      <c r="H242" s="40"/>
      <c r="I242" s="87"/>
      <c r="J242" s="27"/>
    </row>
    <row r="243" spans="1:10" ht="13.5" thickBot="1" x14ac:dyDescent="0.35">
      <c r="A243" s="16"/>
      <c r="B243" s="10" t="s">
        <v>2</v>
      </c>
      <c r="C243" s="11"/>
      <c r="D243" s="11"/>
      <c r="E243" s="11"/>
      <c r="F243" s="12"/>
      <c r="G243" s="41">
        <f>+SUM(G235:G242)</f>
        <v>0</v>
      </c>
      <c r="H243" s="40"/>
      <c r="I243" s="41">
        <f>+SUM(I235:I242)</f>
        <v>0</v>
      </c>
      <c r="J243" s="27"/>
    </row>
    <row r="244" spans="1:10" ht="13.5" thickTop="1" x14ac:dyDescent="0.3">
      <c r="A244" s="16"/>
      <c r="B244" s="10"/>
      <c r="C244" s="11"/>
      <c r="D244" s="11"/>
      <c r="E244" s="11"/>
      <c r="F244" s="12"/>
      <c r="G244" s="40"/>
      <c r="H244" s="40"/>
      <c r="I244" s="35"/>
      <c r="J244" s="27"/>
    </row>
    <row r="245" spans="1:10" ht="13" x14ac:dyDescent="0.3">
      <c r="A245" s="18">
        <v>124</v>
      </c>
      <c r="B245" s="163" t="s">
        <v>78</v>
      </c>
      <c r="C245" s="164"/>
      <c r="D245" s="164"/>
      <c r="E245" s="164"/>
      <c r="F245" s="165"/>
      <c r="G245" s="87"/>
      <c r="H245" s="92"/>
      <c r="I245" s="87"/>
    </row>
    <row r="246" spans="1:10" x14ac:dyDescent="0.25">
      <c r="A246" s="16"/>
      <c r="B246" s="89"/>
      <c r="C246" s="90"/>
      <c r="D246" s="90"/>
      <c r="E246" s="90"/>
      <c r="F246" s="91"/>
      <c r="G246" s="87"/>
      <c r="H246" s="40"/>
      <c r="I246" s="87"/>
    </row>
    <row r="247" spans="1:10" x14ac:dyDescent="0.25">
      <c r="A247" s="16"/>
      <c r="B247" s="89"/>
      <c r="C247" s="90"/>
      <c r="D247" s="90"/>
      <c r="E247" s="90"/>
      <c r="F247" s="91"/>
      <c r="G247" s="87"/>
      <c r="H247" s="40"/>
      <c r="I247" s="87"/>
    </row>
    <row r="248" spans="1:10" x14ac:dyDescent="0.25">
      <c r="A248" s="16"/>
      <c r="B248" s="89"/>
      <c r="C248" s="90"/>
      <c r="D248" s="90"/>
      <c r="E248" s="90"/>
      <c r="F248" s="91"/>
      <c r="G248" s="87"/>
      <c r="H248" s="40"/>
      <c r="I248" s="87"/>
    </row>
    <row r="249" spans="1:10" x14ac:dyDescent="0.25">
      <c r="A249" s="16"/>
      <c r="B249" s="89"/>
      <c r="C249" s="90"/>
      <c r="D249" s="90"/>
      <c r="E249" s="90"/>
      <c r="F249" s="91"/>
      <c r="G249" s="87"/>
      <c r="H249" s="40"/>
      <c r="I249" s="87"/>
    </row>
    <row r="250" spans="1:10" x14ac:dyDescent="0.25">
      <c r="A250" s="16"/>
      <c r="B250" s="89"/>
      <c r="C250" s="90"/>
      <c r="D250" s="90"/>
      <c r="E250" s="90"/>
      <c r="F250" s="91"/>
      <c r="G250" s="87"/>
      <c r="H250" s="40"/>
      <c r="I250" s="87"/>
    </row>
    <row r="251" spans="1:10" x14ac:dyDescent="0.25">
      <c r="A251" s="16"/>
      <c r="B251" s="89"/>
      <c r="C251" s="90"/>
      <c r="D251" s="90"/>
      <c r="E251" s="90"/>
      <c r="F251" s="91"/>
      <c r="G251" s="87"/>
      <c r="H251" s="40"/>
      <c r="I251" s="87"/>
    </row>
    <row r="252" spans="1:10" x14ac:dyDescent="0.25">
      <c r="A252" s="16"/>
      <c r="B252" s="89"/>
      <c r="C252" s="90"/>
      <c r="D252" s="90"/>
      <c r="E252" s="90"/>
      <c r="F252" s="91"/>
      <c r="G252" s="87"/>
      <c r="H252" s="40"/>
      <c r="I252" s="87"/>
    </row>
    <row r="253" spans="1:10" ht="13" thickBot="1" x14ac:dyDescent="0.3">
      <c r="A253" s="16"/>
      <c r="B253" s="10" t="s">
        <v>2</v>
      </c>
      <c r="C253" s="11"/>
      <c r="D253" s="11"/>
      <c r="E253" s="11"/>
      <c r="F253" s="12"/>
      <c r="G253" s="41">
        <f>+SUM(G245:G252)</f>
        <v>0</v>
      </c>
      <c r="H253" s="40"/>
      <c r="I253" s="41">
        <f>+SUM(I245:I252)</f>
        <v>0</v>
      </c>
    </row>
    <row r="254" spans="1:10" ht="13" thickTop="1" x14ac:dyDescent="0.25">
      <c r="A254" s="16"/>
      <c r="B254" s="10"/>
      <c r="C254" s="11"/>
      <c r="D254" s="11"/>
      <c r="E254" s="11"/>
      <c r="F254" s="12"/>
      <c r="G254" s="40"/>
      <c r="H254" s="40"/>
      <c r="I254" s="35"/>
    </row>
    <row r="255" spans="1:10" ht="13" x14ac:dyDescent="0.3">
      <c r="A255" s="18">
        <v>125</v>
      </c>
      <c r="B255" s="19" t="s">
        <v>79</v>
      </c>
      <c r="C255" s="11"/>
      <c r="D255" s="11"/>
      <c r="E255" s="11"/>
      <c r="F255" s="12"/>
      <c r="G255" s="87"/>
      <c r="H255" s="92"/>
      <c r="I255" s="87"/>
    </row>
    <row r="256" spans="1:10" x14ac:dyDescent="0.25">
      <c r="A256" s="16"/>
      <c r="B256" s="89"/>
      <c r="C256" s="90"/>
      <c r="D256" s="90"/>
      <c r="E256" s="90"/>
      <c r="F256" s="91"/>
      <c r="G256" s="87"/>
      <c r="H256" s="40"/>
      <c r="I256" s="87"/>
    </row>
    <row r="257" spans="1:9" x14ac:dyDescent="0.25">
      <c r="A257" s="16"/>
      <c r="B257" s="89"/>
      <c r="C257" s="90"/>
      <c r="D257" s="90"/>
      <c r="E257" s="90"/>
      <c r="F257" s="91"/>
      <c r="G257" s="87"/>
      <c r="H257" s="40"/>
      <c r="I257" s="87"/>
    </row>
    <row r="258" spans="1:9" x14ac:dyDescent="0.25">
      <c r="A258" s="16"/>
      <c r="B258" s="89"/>
      <c r="C258" s="90"/>
      <c r="D258" s="90"/>
      <c r="E258" s="90"/>
      <c r="F258" s="91"/>
      <c r="G258" s="87"/>
      <c r="H258" s="40"/>
      <c r="I258" s="87"/>
    </row>
    <row r="259" spans="1:9" x14ac:dyDescent="0.25">
      <c r="A259" s="16"/>
      <c r="B259" s="89"/>
      <c r="C259" s="90"/>
      <c r="D259" s="90"/>
      <c r="E259" s="90"/>
      <c r="F259" s="91"/>
      <c r="G259" s="87"/>
      <c r="H259" s="40"/>
      <c r="I259" s="87"/>
    </row>
    <row r="260" spans="1:9" x14ac:dyDescent="0.25">
      <c r="A260" s="16"/>
      <c r="B260" s="89"/>
      <c r="C260" s="90"/>
      <c r="D260" s="90"/>
      <c r="E260" s="90"/>
      <c r="F260" s="91"/>
      <c r="G260" s="87"/>
      <c r="H260" s="40"/>
      <c r="I260" s="87"/>
    </row>
    <row r="261" spans="1:9" x14ac:dyDescent="0.25">
      <c r="A261" s="16"/>
      <c r="B261" s="89"/>
      <c r="C261" s="90"/>
      <c r="D261" s="90"/>
      <c r="E261" s="90"/>
      <c r="F261" s="91"/>
      <c r="G261" s="87"/>
      <c r="H261" s="40"/>
      <c r="I261" s="87"/>
    </row>
    <row r="262" spans="1:9" x14ac:dyDescent="0.25">
      <c r="A262" s="16"/>
      <c r="B262" s="89"/>
      <c r="C262" s="90"/>
      <c r="D262" s="90"/>
      <c r="E262" s="90"/>
      <c r="F262" s="91"/>
      <c r="G262" s="87"/>
      <c r="H262" s="40"/>
      <c r="I262" s="87"/>
    </row>
    <row r="263" spans="1:9" ht="13" thickBot="1" x14ac:dyDescent="0.3">
      <c r="A263" s="16"/>
      <c r="B263" s="10" t="s">
        <v>2</v>
      </c>
      <c r="C263" s="11"/>
      <c r="D263" s="11"/>
      <c r="E263" s="11"/>
      <c r="F263" s="12"/>
      <c r="G263" s="41">
        <f>+SUM(G255:G262)</f>
        <v>0</v>
      </c>
      <c r="H263" s="40"/>
      <c r="I263" s="41">
        <f>+SUM(I255:I262)</f>
        <v>0</v>
      </c>
    </row>
    <row r="264" spans="1:9" ht="13" thickTop="1" x14ac:dyDescent="0.25">
      <c r="A264" s="16"/>
      <c r="B264" s="10"/>
      <c r="C264" s="11"/>
      <c r="D264" s="11"/>
      <c r="E264" s="11"/>
      <c r="F264" s="12"/>
      <c r="G264" s="35"/>
      <c r="H264" s="40"/>
      <c r="I264" s="35"/>
    </row>
    <row r="265" spans="1:9" ht="13" x14ac:dyDescent="0.3">
      <c r="A265" s="18">
        <v>126</v>
      </c>
      <c r="B265" s="19" t="s">
        <v>80</v>
      </c>
      <c r="C265" s="11"/>
      <c r="D265" s="11"/>
      <c r="E265" s="11"/>
      <c r="F265" s="12"/>
      <c r="G265" s="87"/>
      <c r="H265" s="92"/>
      <c r="I265" s="87"/>
    </row>
    <row r="266" spans="1:9" x14ac:dyDescent="0.25">
      <c r="A266" s="16"/>
      <c r="B266" s="89"/>
      <c r="C266" s="90"/>
      <c r="D266" s="90"/>
      <c r="E266" s="90"/>
      <c r="F266" s="91"/>
      <c r="G266" s="87"/>
      <c r="H266" s="40"/>
      <c r="I266" s="87"/>
    </row>
    <row r="267" spans="1:9" x14ac:dyDescent="0.25">
      <c r="A267" s="16"/>
      <c r="B267" s="89"/>
      <c r="C267" s="90"/>
      <c r="D267" s="90"/>
      <c r="E267" s="90"/>
      <c r="F267" s="91"/>
      <c r="G267" s="87"/>
      <c r="H267" s="40"/>
      <c r="I267" s="87"/>
    </row>
    <row r="268" spans="1:9" x14ac:dyDescent="0.25">
      <c r="A268" s="16"/>
      <c r="B268" s="89"/>
      <c r="C268" s="90"/>
      <c r="D268" s="90"/>
      <c r="E268" s="90"/>
      <c r="F268" s="91"/>
      <c r="G268" s="87"/>
      <c r="H268" s="40"/>
      <c r="I268" s="87"/>
    </row>
    <row r="269" spans="1:9" x14ac:dyDescent="0.25">
      <c r="A269" s="16"/>
      <c r="B269" s="89"/>
      <c r="C269" s="90"/>
      <c r="D269" s="90"/>
      <c r="E269" s="90"/>
      <c r="F269" s="91"/>
      <c r="G269" s="87"/>
      <c r="H269" s="40"/>
      <c r="I269" s="87"/>
    </row>
    <row r="270" spans="1:9" x14ac:dyDescent="0.25">
      <c r="A270" s="16"/>
      <c r="B270" s="89"/>
      <c r="C270" s="90"/>
      <c r="D270" s="90"/>
      <c r="E270" s="90"/>
      <c r="F270" s="91"/>
      <c r="G270" s="87"/>
      <c r="H270" s="40"/>
      <c r="I270" s="87"/>
    </row>
    <row r="271" spans="1:9" x14ac:dyDescent="0.25">
      <c r="A271" s="16"/>
      <c r="B271" s="89"/>
      <c r="C271" s="90"/>
      <c r="D271" s="90"/>
      <c r="E271" s="90"/>
      <c r="F271" s="91"/>
      <c r="G271" s="87"/>
      <c r="H271" s="40"/>
      <c r="I271" s="87"/>
    </row>
    <row r="272" spans="1:9" x14ac:dyDescent="0.25">
      <c r="A272" s="16"/>
      <c r="B272" s="89"/>
      <c r="C272" s="90"/>
      <c r="D272" s="90"/>
      <c r="E272" s="90"/>
      <c r="F272" s="91"/>
      <c r="G272" s="87"/>
      <c r="H272" s="40"/>
      <c r="I272" s="87"/>
    </row>
    <row r="273" spans="1:9" ht="13" thickBot="1" x14ac:dyDescent="0.3">
      <c r="A273" s="16"/>
      <c r="B273" s="10" t="s">
        <v>2</v>
      </c>
      <c r="C273" s="11"/>
      <c r="D273" s="11"/>
      <c r="E273" s="11"/>
      <c r="F273" s="12"/>
      <c r="G273" s="41">
        <f>+SUM(G265:G272)</f>
        <v>0</v>
      </c>
      <c r="H273" s="40"/>
      <c r="I273" s="41">
        <f>+SUM(I265:I272)</f>
        <v>0</v>
      </c>
    </row>
    <row r="274" spans="1:9" ht="13" thickTop="1" x14ac:dyDescent="0.25">
      <c r="A274" s="16"/>
      <c r="B274" s="10"/>
      <c r="C274" s="11"/>
      <c r="D274" s="11"/>
      <c r="E274" s="11"/>
      <c r="F274" s="12"/>
      <c r="G274" s="35"/>
      <c r="H274" s="40"/>
      <c r="I274" s="35"/>
    </row>
    <row r="275" spans="1:9" ht="13" x14ac:dyDescent="0.3">
      <c r="A275" s="18">
        <v>127</v>
      </c>
      <c r="B275" s="19" t="s">
        <v>81</v>
      </c>
      <c r="C275" s="11"/>
      <c r="D275" s="11"/>
      <c r="E275" s="11"/>
      <c r="F275" s="12"/>
      <c r="G275" s="87"/>
      <c r="H275" s="92"/>
      <c r="I275" s="87"/>
    </row>
    <row r="276" spans="1:9" x14ac:dyDescent="0.25">
      <c r="A276" s="16"/>
      <c r="B276" s="89"/>
      <c r="C276" s="90"/>
      <c r="D276" s="90"/>
      <c r="E276" s="90"/>
      <c r="F276" s="91"/>
      <c r="G276" s="87"/>
      <c r="H276" s="40"/>
      <c r="I276" s="87"/>
    </row>
    <row r="277" spans="1:9" x14ac:dyDescent="0.25">
      <c r="A277" s="16"/>
      <c r="B277" s="89"/>
      <c r="C277" s="90"/>
      <c r="D277" s="90"/>
      <c r="E277" s="90"/>
      <c r="F277" s="91"/>
      <c r="G277" s="87"/>
      <c r="H277" s="40"/>
      <c r="I277" s="87"/>
    </row>
    <row r="278" spans="1:9" x14ac:dyDescent="0.25">
      <c r="A278" s="16"/>
      <c r="B278" s="89"/>
      <c r="C278" s="90"/>
      <c r="D278" s="90"/>
      <c r="E278" s="90"/>
      <c r="F278" s="91"/>
      <c r="G278" s="87"/>
      <c r="H278" s="40"/>
      <c r="I278" s="87"/>
    </row>
    <row r="279" spans="1:9" x14ac:dyDescent="0.25">
      <c r="A279" s="16"/>
      <c r="B279" s="89"/>
      <c r="C279" s="90"/>
      <c r="D279" s="90"/>
      <c r="E279" s="90"/>
      <c r="F279" s="91"/>
      <c r="G279" s="87"/>
      <c r="H279" s="40"/>
      <c r="I279" s="87"/>
    </row>
    <row r="280" spans="1:9" x14ac:dyDescent="0.25">
      <c r="A280" s="16"/>
      <c r="B280" s="89"/>
      <c r="C280" s="90"/>
      <c r="D280" s="90"/>
      <c r="E280" s="90"/>
      <c r="F280" s="91"/>
      <c r="G280" s="87"/>
      <c r="H280" s="40"/>
      <c r="I280" s="87"/>
    </row>
    <row r="281" spans="1:9" x14ac:dyDescent="0.25">
      <c r="A281" s="16"/>
      <c r="B281" s="89"/>
      <c r="C281" s="90"/>
      <c r="D281" s="90"/>
      <c r="E281" s="90"/>
      <c r="F281" s="91"/>
      <c r="G281" s="87"/>
      <c r="H281" s="40"/>
      <c r="I281" s="87"/>
    </row>
    <row r="282" spans="1:9" x14ac:dyDescent="0.25">
      <c r="A282" s="16"/>
      <c r="B282" s="89"/>
      <c r="C282" s="90"/>
      <c r="D282" s="90"/>
      <c r="E282" s="90"/>
      <c r="F282" s="91"/>
      <c r="G282" s="87"/>
      <c r="H282" s="40"/>
      <c r="I282" s="87"/>
    </row>
    <row r="283" spans="1:9" ht="13" thickBot="1" x14ac:dyDescent="0.3">
      <c r="A283" s="16"/>
      <c r="B283" s="10" t="s">
        <v>2</v>
      </c>
      <c r="C283" s="11"/>
      <c r="D283" s="11"/>
      <c r="E283" s="11"/>
      <c r="F283" s="12"/>
      <c r="G283" s="41">
        <f>+SUM(G275:G282)</f>
        <v>0</v>
      </c>
      <c r="H283" s="40"/>
      <c r="I283" s="41">
        <f>+SUM(I275:I282)</f>
        <v>0</v>
      </c>
    </row>
    <row r="284" spans="1:9" ht="13" thickTop="1" x14ac:dyDescent="0.25">
      <c r="A284" s="16"/>
      <c r="B284" s="10"/>
      <c r="C284" s="11"/>
      <c r="D284" s="11"/>
      <c r="E284" s="11"/>
      <c r="F284" s="12"/>
      <c r="G284" s="35"/>
      <c r="H284" s="40"/>
      <c r="I284" s="35"/>
    </row>
    <row r="285" spans="1:9" ht="13" x14ac:dyDescent="0.3">
      <c r="A285" s="18">
        <v>128</v>
      </c>
      <c r="B285" s="19" t="s">
        <v>82</v>
      </c>
      <c r="C285" s="11"/>
      <c r="D285" s="11"/>
      <c r="E285" s="11"/>
      <c r="F285" s="12"/>
      <c r="G285" s="87"/>
      <c r="H285" s="92"/>
      <c r="I285" s="87"/>
    </row>
    <row r="286" spans="1:9" x14ac:dyDescent="0.25">
      <c r="A286" s="16"/>
      <c r="B286" s="89"/>
      <c r="C286" s="90"/>
      <c r="D286" s="90"/>
      <c r="E286" s="90"/>
      <c r="F286" s="91"/>
      <c r="G286" s="87"/>
      <c r="H286" s="40"/>
      <c r="I286" s="87"/>
    </row>
    <row r="287" spans="1:9" x14ac:dyDescent="0.25">
      <c r="A287" s="16"/>
      <c r="B287" s="89"/>
      <c r="C287" s="90"/>
      <c r="D287" s="90"/>
      <c r="E287" s="90"/>
      <c r="F287" s="91"/>
      <c r="G287" s="87"/>
      <c r="H287" s="40"/>
      <c r="I287" s="87"/>
    </row>
    <row r="288" spans="1:9" x14ac:dyDescent="0.25">
      <c r="A288" s="16"/>
      <c r="B288" s="89"/>
      <c r="C288" s="90"/>
      <c r="D288" s="90"/>
      <c r="E288" s="90"/>
      <c r="F288" s="91"/>
      <c r="G288" s="87"/>
      <c r="H288" s="40"/>
      <c r="I288" s="87"/>
    </row>
    <row r="289" spans="1:9" x14ac:dyDescent="0.25">
      <c r="A289" s="16"/>
      <c r="B289" s="89"/>
      <c r="C289" s="90"/>
      <c r="D289" s="90"/>
      <c r="E289" s="90"/>
      <c r="F289" s="91"/>
      <c r="G289" s="87"/>
      <c r="H289" s="40"/>
      <c r="I289" s="87"/>
    </row>
    <row r="290" spans="1:9" x14ac:dyDescent="0.25">
      <c r="A290" s="16"/>
      <c r="B290" s="89"/>
      <c r="C290" s="90"/>
      <c r="D290" s="90"/>
      <c r="E290" s="90"/>
      <c r="F290" s="91"/>
      <c r="G290" s="87"/>
      <c r="H290" s="40"/>
      <c r="I290" s="87"/>
    </row>
    <row r="291" spans="1:9" x14ac:dyDescent="0.25">
      <c r="A291" s="16"/>
      <c r="B291" s="89"/>
      <c r="C291" s="90"/>
      <c r="D291" s="90"/>
      <c r="E291" s="90"/>
      <c r="F291" s="91"/>
      <c r="G291" s="87"/>
      <c r="H291" s="40"/>
      <c r="I291" s="87"/>
    </row>
    <row r="292" spans="1:9" x14ac:dyDescent="0.25">
      <c r="A292" s="16"/>
      <c r="B292" s="89"/>
      <c r="C292" s="90"/>
      <c r="D292" s="90"/>
      <c r="E292" s="90"/>
      <c r="F292" s="91"/>
      <c r="G292" s="87"/>
      <c r="H292" s="40"/>
      <c r="I292" s="87"/>
    </row>
    <row r="293" spans="1:9" ht="13" thickBot="1" x14ac:dyDescent="0.3">
      <c r="A293" s="16"/>
      <c r="B293" s="10" t="s">
        <v>2</v>
      </c>
      <c r="C293" s="11"/>
      <c r="D293" s="11"/>
      <c r="E293" s="11"/>
      <c r="F293" s="12"/>
      <c r="G293" s="41">
        <f>+SUM(G285:G292)</f>
        <v>0</v>
      </c>
      <c r="H293" s="40"/>
      <c r="I293" s="41">
        <f>+SUM(I285:I292)</f>
        <v>0</v>
      </c>
    </row>
    <row r="294" spans="1:9" ht="13" thickTop="1" x14ac:dyDescent="0.25">
      <c r="A294" s="16"/>
      <c r="B294" s="10"/>
      <c r="C294" s="11"/>
      <c r="D294" s="11"/>
      <c r="E294" s="11"/>
      <c r="F294" s="12"/>
      <c r="G294" s="35"/>
      <c r="H294" s="40"/>
      <c r="I294" s="35"/>
    </row>
    <row r="295" spans="1:9" ht="13" x14ac:dyDescent="0.3">
      <c r="A295" s="18">
        <v>129</v>
      </c>
      <c r="B295" s="19" t="s">
        <v>83</v>
      </c>
      <c r="C295" s="11"/>
      <c r="D295" s="11"/>
      <c r="E295" s="11"/>
      <c r="F295" s="12"/>
      <c r="G295" s="87"/>
      <c r="H295" s="92"/>
      <c r="I295" s="87"/>
    </row>
    <row r="296" spans="1:9" x14ac:dyDescent="0.25">
      <c r="A296" s="16"/>
      <c r="B296" s="89"/>
      <c r="C296" s="90"/>
      <c r="D296" s="90"/>
      <c r="E296" s="90"/>
      <c r="F296" s="91"/>
      <c r="G296" s="87"/>
      <c r="H296" s="40"/>
      <c r="I296" s="87"/>
    </row>
    <row r="297" spans="1:9" x14ac:dyDescent="0.25">
      <c r="A297" s="16"/>
      <c r="B297" s="89"/>
      <c r="C297" s="90"/>
      <c r="D297" s="90"/>
      <c r="E297" s="90"/>
      <c r="F297" s="91"/>
      <c r="G297" s="87"/>
      <c r="H297" s="40"/>
      <c r="I297" s="87"/>
    </row>
    <row r="298" spans="1:9" x14ac:dyDescent="0.25">
      <c r="A298" s="16"/>
      <c r="B298" s="89"/>
      <c r="C298" s="90"/>
      <c r="D298" s="90"/>
      <c r="E298" s="90"/>
      <c r="F298" s="91"/>
      <c r="G298" s="87"/>
      <c r="H298" s="40"/>
      <c r="I298" s="87"/>
    </row>
    <row r="299" spans="1:9" x14ac:dyDescent="0.25">
      <c r="A299" s="16"/>
      <c r="B299" s="89"/>
      <c r="C299" s="90"/>
      <c r="D299" s="90"/>
      <c r="E299" s="90"/>
      <c r="F299" s="91"/>
      <c r="G299" s="87"/>
      <c r="H299" s="40"/>
      <c r="I299" s="87"/>
    </row>
    <row r="300" spans="1:9" x14ac:dyDescent="0.25">
      <c r="A300" s="16"/>
      <c r="B300" s="89"/>
      <c r="C300" s="90"/>
      <c r="D300" s="90"/>
      <c r="E300" s="90"/>
      <c r="F300" s="91"/>
      <c r="G300" s="87"/>
      <c r="H300" s="40"/>
      <c r="I300" s="87"/>
    </row>
    <row r="301" spans="1:9" x14ac:dyDescent="0.25">
      <c r="A301" s="16"/>
      <c r="B301" s="89"/>
      <c r="C301" s="90"/>
      <c r="D301" s="90"/>
      <c r="E301" s="90"/>
      <c r="F301" s="91"/>
      <c r="G301" s="87"/>
      <c r="H301" s="40"/>
      <c r="I301" s="87"/>
    </row>
    <row r="302" spans="1:9" x14ac:dyDescent="0.25">
      <c r="A302" s="16"/>
      <c r="B302" s="89"/>
      <c r="C302" s="90"/>
      <c r="D302" s="90"/>
      <c r="E302" s="90"/>
      <c r="F302" s="91"/>
      <c r="G302" s="87"/>
      <c r="H302" s="40"/>
      <c r="I302" s="87"/>
    </row>
    <row r="303" spans="1:9" ht="13" thickBot="1" x14ac:dyDescent="0.3">
      <c r="A303" s="16"/>
      <c r="B303" s="10" t="s">
        <v>2</v>
      </c>
      <c r="C303" s="11"/>
      <c r="D303" s="11"/>
      <c r="E303" s="11"/>
      <c r="F303" s="12"/>
      <c r="G303" s="41">
        <f>+SUM(G295:G302)</f>
        <v>0</v>
      </c>
      <c r="H303" s="40"/>
      <c r="I303" s="41">
        <f>+SUM(I295:I302)</f>
        <v>0</v>
      </c>
    </row>
    <row r="304" spans="1:9" ht="13" thickTop="1" x14ac:dyDescent="0.25">
      <c r="A304" s="16"/>
      <c r="B304" s="10"/>
      <c r="C304" s="11"/>
      <c r="D304" s="11"/>
      <c r="E304" s="11"/>
      <c r="F304" s="12"/>
      <c r="G304" s="35"/>
      <c r="H304" s="40"/>
      <c r="I304" s="35"/>
    </row>
    <row r="305" spans="1:9" ht="13" x14ac:dyDescent="0.3">
      <c r="A305" s="18">
        <v>130</v>
      </c>
      <c r="B305" s="163" t="s">
        <v>84</v>
      </c>
      <c r="C305" s="164"/>
      <c r="D305" s="164"/>
      <c r="E305" s="164"/>
      <c r="F305" s="165"/>
      <c r="G305" s="87"/>
      <c r="H305" s="92"/>
      <c r="I305" s="87"/>
    </row>
    <row r="306" spans="1:9" x14ac:dyDescent="0.25">
      <c r="A306" s="16"/>
      <c r="B306" s="89"/>
      <c r="C306" s="90"/>
      <c r="D306" s="90"/>
      <c r="E306" s="90"/>
      <c r="F306" s="91"/>
      <c r="G306" s="87"/>
      <c r="H306" s="40"/>
      <c r="I306" s="87"/>
    </row>
    <row r="307" spans="1:9" x14ac:dyDescent="0.25">
      <c r="A307" s="16"/>
      <c r="B307" s="89"/>
      <c r="C307" s="90"/>
      <c r="D307" s="90"/>
      <c r="E307" s="90"/>
      <c r="F307" s="91"/>
      <c r="G307" s="87"/>
      <c r="H307" s="40"/>
      <c r="I307" s="87"/>
    </row>
    <row r="308" spans="1:9" x14ac:dyDescent="0.25">
      <c r="A308" s="16"/>
      <c r="B308" s="89"/>
      <c r="C308" s="90"/>
      <c r="D308" s="90"/>
      <c r="E308" s="90"/>
      <c r="F308" s="91"/>
      <c r="G308" s="87"/>
      <c r="H308" s="40"/>
      <c r="I308" s="87"/>
    </row>
    <row r="309" spans="1:9" x14ac:dyDescent="0.25">
      <c r="A309" s="16"/>
      <c r="B309" s="89"/>
      <c r="C309" s="90"/>
      <c r="D309" s="90"/>
      <c r="E309" s="90"/>
      <c r="F309" s="91"/>
      <c r="G309" s="87"/>
      <c r="H309" s="40"/>
      <c r="I309" s="87"/>
    </row>
    <row r="310" spans="1:9" x14ac:dyDescent="0.25">
      <c r="A310" s="16"/>
      <c r="B310" s="89"/>
      <c r="C310" s="90"/>
      <c r="D310" s="90"/>
      <c r="E310" s="90"/>
      <c r="F310" s="91"/>
      <c r="G310" s="87"/>
      <c r="H310" s="40"/>
      <c r="I310" s="87"/>
    </row>
    <row r="311" spans="1:9" x14ac:dyDescent="0.25">
      <c r="A311" s="16"/>
      <c r="B311" s="89"/>
      <c r="C311" s="90"/>
      <c r="D311" s="90"/>
      <c r="E311" s="90"/>
      <c r="F311" s="91"/>
      <c r="G311" s="87"/>
      <c r="H311" s="40"/>
      <c r="I311" s="87"/>
    </row>
    <row r="312" spans="1:9" x14ac:dyDescent="0.25">
      <c r="A312" s="16"/>
      <c r="B312" s="89"/>
      <c r="C312" s="90"/>
      <c r="D312" s="90"/>
      <c r="E312" s="90"/>
      <c r="F312" s="91"/>
      <c r="G312" s="87"/>
      <c r="H312" s="40"/>
      <c r="I312" s="87"/>
    </row>
    <row r="313" spans="1:9" ht="13" thickBot="1" x14ac:dyDescent="0.3">
      <c r="A313" s="16"/>
      <c r="B313" s="10" t="s">
        <v>2</v>
      </c>
      <c r="C313" s="11"/>
      <c r="D313" s="11"/>
      <c r="E313" s="11"/>
      <c r="F313" s="12"/>
      <c r="G313" s="41">
        <f>+SUM(G305:G312)</f>
        <v>0</v>
      </c>
      <c r="H313" s="40"/>
      <c r="I313" s="41">
        <f>+SUM(I305:I312)</f>
        <v>0</v>
      </c>
    </row>
    <row r="314" spans="1:9" ht="13" thickTop="1" x14ac:dyDescent="0.25">
      <c r="A314" s="16"/>
      <c r="B314" s="10"/>
      <c r="C314" s="11"/>
      <c r="D314" s="11"/>
      <c r="E314" s="11"/>
      <c r="F314" s="12"/>
      <c r="G314" s="35"/>
      <c r="H314" s="40"/>
      <c r="I314" s="35"/>
    </row>
    <row r="315" spans="1:9" ht="13" x14ac:dyDescent="0.3">
      <c r="A315" s="18" t="s">
        <v>7</v>
      </c>
      <c r="B315" s="19" t="s">
        <v>85</v>
      </c>
      <c r="C315" s="11"/>
      <c r="D315" s="11"/>
      <c r="E315" s="11"/>
      <c r="F315" s="12"/>
      <c r="G315" s="87"/>
      <c r="H315" s="92"/>
      <c r="I315" s="87"/>
    </row>
    <row r="316" spans="1:9" x14ac:dyDescent="0.25">
      <c r="A316" s="16"/>
      <c r="B316" s="89"/>
      <c r="C316" s="90"/>
      <c r="D316" s="90"/>
      <c r="E316" s="90"/>
      <c r="F316" s="91"/>
      <c r="G316" s="87"/>
      <c r="H316" s="40"/>
      <c r="I316" s="87"/>
    </row>
    <row r="317" spans="1:9" x14ac:dyDescent="0.25">
      <c r="A317" s="16"/>
      <c r="B317" s="89"/>
      <c r="C317" s="90"/>
      <c r="D317" s="90"/>
      <c r="E317" s="90"/>
      <c r="F317" s="91"/>
      <c r="G317" s="87"/>
      <c r="H317" s="40"/>
      <c r="I317" s="87"/>
    </row>
    <row r="318" spans="1:9" x14ac:dyDescent="0.25">
      <c r="A318" s="16"/>
      <c r="B318" s="89"/>
      <c r="C318" s="90"/>
      <c r="D318" s="90"/>
      <c r="E318" s="90"/>
      <c r="F318" s="91"/>
      <c r="G318" s="87"/>
      <c r="H318" s="40"/>
      <c r="I318" s="87"/>
    </row>
    <row r="319" spans="1:9" x14ac:dyDescent="0.25">
      <c r="A319" s="16"/>
      <c r="B319" s="89"/>
      <c r="C319" s="90"/>
      <c r="D319" s="90"/>
      <c r="E319" s="90"/>
      <c r="F319" s="91"/>
      <c r="G319" s="87"/>
      <c r="H319" s="40"/>
      <c r="I319" s="87"/>
    </row>
    <row r="320" spans="1:9" x14ac:dyDescent="0.25">
      <c r="A320" s="16"/>
      <c r="B320" s="89"/>
      <c r="C320" s="90"/>
      <c r="D320" s="90"/>
      <c r="E320" s="90"/>
      <c r="F320" s="91"/>
      <c r="G320" s="87"/>
      <c r="H320" s="40"/>
      <c r="I320" s="87"/>
    </row>
    <row r="321" spans="1:9" x14ac:dyDescent="0.25">
      <c r="A321" s="16"/>
      <c r="B321" s="89"/>
      <c r="C321" s="90"/>
      <c r="D321" s="90"/>
      <c r="E321" s="90"/>
      <c r="F321" s="91"/>
      <c r="G321" s="87"/>
      <c r="H321" s="40"/>
      <c r="I321" s="87"/>
    </row>
    <row r="322" spans="1:9" x14ac:dyDescent="0.25">
      <c r="A322" s="16"/>
      <c r="B322" s="89"/>
      <c r="C322" s="90"/>
      <c r="D322" s="90"/>
      <c r="E322" s="90"/>
      <c r="F322" s="91"/>
      <c r="G322" s="87"/>
      <c r="H322" s="40"/>
      <c r="I322" s="87"/>
    </row>
    <row r="323" spans="1:9" ht="13" thickBot="1" x14ac:dyDescent="0.3">
      <c r="A323" s="16"/>
      <c r="B323" s="10" t="s">
        <v>2</v>
      </c>
      <c r="C323" s="11"/>
      <c r="D323" s="11"/>
      <c r="E323" s="11"/>
      <c r="F323" s="12"/>
      <c r="G323" s="41">
        <f>+SUM(G315:G322)</f>
        <v>0</v>
      </c>
      <c r="H323" s="40"/>
      <c r="I323" s="41">
        <f>+SUM(I315:I322)</f>
        <v>0</v>
      </c>
    </row>
    <row r="324" spans="1:9" ht="13" thickTop="1" x14ac:dyDescent="0.25">
      <c r="A324" s="16"/>
      <c r="B324" s="10"/>
      <c r="C324" s="11"/>
      <c r="D324" s="11"/>
      <c r="E324" s="11"/>
      <c r="F324" s="12"/>
      <c r="G324" s="35"/>
      <c r="H324" s="40"/>
      <c r="I324" s="35"/>
    </row>
    <row r="325" spans="1:9" ht="13" x14ac:dyDescent="0.3">
      <c r="A325" s="18">
        <v>131</v>
      </c>
      <c r="B325" s="19" t="s">
        <v>86</v>
      </c>
      <c r="C325" s="11"/>
      <c r="D325" s="11"/>
      <c r="E325" s="11"/>
      <c r="F325" s="12"/>
      <c r="G325" s="87"/>
      <c r="H325" s="92"/>
      <c r="I325" s="87"/>
    </row>
    <row r="326" spans="1:9" x14ac:dyDescent="0.25">
      <c r="A326" s="16"/>
      <c r="B326" s="89"/>
      <c r="C326" s="90"/>
      <c r="D326" s="90"/>
      <c r="E326" s="90"/>
      <c r="F326" s="91"/>
      <c r="G326" s="87"/>
      <c r="H326" s="40"/>
      <c r="I326" s="87"/>
    </row>
    <row r="327" spans="1:9" x14ac:dyDescent="0.25">
      <c r="A327" s="16"/>
      <c r="B327" s="89"/>
      <c r="C327" s="90"/>
      <c r="D327" s="90"/>
      <c r="E327" s="90"/>
      <c r="F327" s="91"/>
      <c r="G327" s="87"/>
      <c r="H327" s="40"/>
      <c r="I327" s="87"/>
    </row>
    <row r="328" spans="1:9" x14ac:dyDescent="0.25">
      <c r="A328" s="16"/>
      <c r="B328" s="89"/>
      <c r="C328" s="90"/>
      <c r="D328" s="90"/>
      <c r="E328" s="90"/>
      <c r="F328" s="91"/>
      <c r="G328" s="87"/>
      <c r="H328" s="40"/>
      <c r="I328" s="87"/>
    </row>
    <row r="329" spans="1:9" x14ac:dyDescent="0.25">
      <c r="A329" s="16"/>
      <c r="B329" s="89"/>
      <c r="C329" s="90"/>
      <c r="D329" s="90"/>
      <c r="E329" s="90"/>
      <c r="F329" s="91"/>
      <c r="G329" s="87"/>
      <c r="H329" s="40"/>
      <c r="I329" s="87"/>
    </row>
    <row r="330" spans="1:9" x14ac:dyDescent="0.25">
      <c r="A330" s="16"/>
      <c r="B330" s="89"/>
      <c r="C330" s="90"/>
      <c r="D330" s="90"/>
      <c r="E330" s="90"/>
      <c r="F330" s="91"/>
      <c r="G330" s="87"/>
      <c r="H330" s="40"/>
      <c r="I330" s="87"/>
    </row>
    <row r="331" spans="1:9" x14ac:dyDescent="0.25">
      <c r="A331" s="16"/>
      <c r="B331" s="89"/>
      <c r="C331" s="90"/>
      <c r="D331" s="90"/>
      <c r="E331" s="90"/>
      <c r="F331" s="91"/>
      <c r="G331" s="87"/>
      <c r="H331" s="40"/>
      <c r="I331" s="87"/>
    </row>
    <row r="332" spans="1:9" x14ac:dyDescent="0.25">
      <c r="A332" s="16"/>
      <c r="B332" s="89"/>
      <c r="C332" s="90"/>
      <c r="D332" s="90"/>
      <c r="E332" s="90"/>
      <c r="F332" s="91"/>
      <c r="G332" s="87"/>
      <c r="H332" s="40"/>
      <c r="I332" s="87"/>
    </row>
    <row r="333" spans="1:9" ht="13" thickBot="1" x14ac:dyDescent="0.3">
      <c r="A333" s="16"/>
      <c r="B333" s="10" t="s">
        <v>2</v>
      </c>
      <c r="C333" s="11"/>
      <c r="D333" s="11"/>
      <c r="E333" s="11"/>
      <c r="F333" s="12"/>
      <c r="G333" s="41">
        <f>+SUM(G325:G332)</f>
        <v>0</v>
      </c>
      <c r="H333" s="40"/>
      <c r="I333" s="41">
        <f>+SUM(I325:I332)</f>
        <v>0</v>
      </c>
    </row>
    <row r="334" spans="1:9" ht="13" thickTop="1" x14ac:dyDescent="0.25">
      <c r="A334" s="16"/>
      <c r="B334" s="10"/>
      <c r="C334" s="11"/>
      <c r="D334" s="11"/>
      <c r="E334" s="11"/>
      <c r="F334" s="12"/>
      <c r="G334" s="35"/>
      <c r="H334" s="40"/>
      <c r="I334" s="35"/>
    </row>
    <row r="335" spans="1:9" ht="13" x14ac:dyDescent="0.3">
      <c r="A335" s="18">
        <v>132</v>
      </c>
      <c r="B335" s="19" t="s">
        <v>87</v>
      </c>
      <c r="C335" s="24"/>
      <c r="D335" s="24"/>
      <c r="E335" s="24"/>
      <c r="F335" s="25"/>
      <c r="G335" s="87"/>
      <c r="H335" s="92"/>
      <c r="I335" s="87"/>
    </row>
    <row r="336" spans="1:9" x14ac:dyDescent="0.25">
      <c r="A336" s="16"/>
      <c r="B336" s="89"/>
      <c r="C336" s="90"/>
      <c r="D336" s="90"/>
      <c r="E336" s="90"/>
      <c r="F336" s="91"/>
      <c r="G336" s="87"/>
      <c r="H336" s="40"/>
      <c r="I336" s="87"/>
    </row>
    <row r="337" spans="1:9" x14ac:dyDescent="0.25">
      <c r="A337" s="16"/>
      <c r="B337" s="89"/>
      <c r="C337" s="90"/>
      <c r="D337" s="90"/>
      <c r="E337" s="90"/>
      <c r="F337" s="91"/>
      <c r="G337" s="87"/>
      <c r="H337" s="40"/>
      <c r="I337" s="87"/>
    </row>
    <row r="338" spans="1:9" x14ac:dyDescent="0.25">
      <c r="A338" s="16"/>
      <c r="B338" s="89"/>
      <c r="C338" s="90"/>
      <c r="D338" s="90"/>
      <c r="E338" s="90"/>
      <c r="F338" s="91"/>
      <c r="G338" s="87"/>
      <c r="H338" s="40"/>
      <c r="I338" s="87"/>
    </row>
    <row r="339" spans="1:9" x14ac:dyDescent="0.25">
      <c r="A339" s="16"/>
      <c r="B339" s="89"/>
      <c r="C339" s="90"/>
      <c r="D339" s="90"/>
      <c r="E339" s="90"/>
      <c r="F339" s="91"/>
      <c r="G339" s="87"/>
      <c r="H339" s="40"/>
      <c r="I339" s="87"/>
    </row>
    <row r="340" spans="1:9" x14ac:dyDescent="0.25">
      <c r="A340" s="16"/>
      <c r="B340" s="89"/>
      <c r="C340" s="90"/>
      <c r="D340" s="90"/>
      <c r="E340" s="90"/>
      <c r="F340" s="91"/>
      <c r="G340" s="87"/>
      <c r="H340" s="40"/>
      <c r="I340" s="87"/>
    </row>
    <row r="341" spans="1:9" x14ac:dyDescent="0.25">
      <c r="A341" s="16"/>
      <c r="B341" s="89"/>
      <c r="C341" s="90"/>
      <c r="D341" s="90"/>
      <c r="E341" s="90"/>
      <c r="F341" s="91"/>
      <c r="G341" s="87"/>
      <c r="H341" s="40"/>
      <c r="I341" s="87"/>
    </row>
    <row r="342" spans="1:9" x14ac:dyDescent="0.25">
      <c r="A342" s="16"/>
      <c r="B342" s="89"/>
      <c r="C342" s="90"/>
      <c r="D342" s="90"/>
      <c r="E342" s="90"/>
      <c r="F342" s="91"/>
      <c r="G342" s="87"/>
      <c r="H342" s="40"/>
      <c r="I342" s="87"/>
    </row>
    <row r="343" spans="1:9" ht="13" thickBot="1" x14ac:dyDescent="0.3">
      <c r="A343" s="17"/>
      <c r="B343" s="13" t="s">
        <v>2</v>
      </c>
      <c r="C343" s="4"/>
      <c r="D343" s="4"/>
      <c r="E343" s="4"/>
      <c r="F343" s="14"/>
      <c r="G343" s="41">
        <f>+SUM(G335:G342)</f>
        <v>0</v>
      </c>
      <c r="H343" s="40"/>
      <c r="I343" s="41">
        <f>+SUM(I335:I342)</f>
        <v>0</v>
      </c>
    </row>
    <row r="344" spans="1:9" ht="13" thickTop="1" x14ac:dyDescent="0.25"/>
    <row r="345" spans="1:9" ht="20" x14ac:dyDescent="0.4">
      <c r="A345" s="2" t="s">
        <v>247</v>
      </c>
    </row>
    <row r="347" spans="1:9" ht="13" x14ac:dyDescent="0.3">
      <c r="A347" s="20" t="s">
        <v>0</v>
      </c>
      <c r="B347" s="21" t="str">
        <f>+B173</f>
        <v>Détail des positions</v>
      </c>
      <c r="C347" s="21"/>
      <c r="D347" s="21"/>
      <c r="E347" s="21"/>
      <c r="F347" s="21"/>
      <c r="G347" s="36" t="str">
        <f>+G173</f>
        <v>Année d'ex. (MCHF)</v>
      </c>
      <c r="H347" s="37"/>
      <c r="I347" s="36" t="str">
        <f>+I173</f>
        <v>Année préc. (MCHF)</v>
      </c>
    </row>
    <row r="348" spans="1:9" x14ac:dyDescent="0.25">
      <c r="A348" s="16"/>
      <c r="B348" s="7"/>
      <c r="C348" s="8"/>
      <c r="D348" s="8"/>
      <c r="E348" s="8"/>
      <c r="F348" s="9"/>
      <c r="G348" s="38"/>
      <c r="H348" s="38"/>
      <c r="I348" s="39"/>
    </row>
    <row r="349" spans="1:9" s="73" customFormat="1" ht="13" x14ac:dyDescent="0.3">
      <c r="A349" s="18">
        <v>150</v>
      </c>
      <c r="B349" s="19" t="s">
        <v>88</v>
      </c>
      <c r="C349" s="79"/>
      <c r="D349" s="79"/>
      <c r="E349" s="79"/>
      <c r="F349" s="80"/>
      <c r="G349" s="81"/>
      <c r="H349" s="81"/>
      <c r="I349" s="82"/>
    </row>
    <row r="350" spans="1:9" x14ac:dyDescent="0.25">
      <c r="A350" s="16"/>
      <c r="B350" s="10"/>
      <c r="C350" s="11"/>
      <c r="D350" s="11"/>
      <c r="E350" s="11"/>
      <c r="F350" s="12"/>
      <c r="G350" s="40"/>
      <c r="H350" s="40"/>
      <c r="I350" s="35"/>
    </row>
    <row r="351" spans="1:9" x14ac:dyDescent="0.25">
      <c r="A351" s="16"/>
      <c r="B351" s="72" t="s">
        <v>89</v>
      </c>
      <c r="C351" s="11"/>
      <c r="D351" s="11"/>
      <c r="E351" s="11"/>
      <c r="F351" s="12"/>
      <c r="G351" s="87"/>
      <c r="H351" s="40"/>
      <c r="I351" s="88"/>
    </row>
    <row r="352" spans="1:9" x14ac:dyDescent="0.25">
      <c r="A352" s="16"/>
      <c r="B352" s="72" t="s">
        <v>90</v>
      </c>
      <c r="C352" s="11"/>
      <c r="D352" s="11"/>
      <c r="E352" s="11"/>
      <c r="F352" s="12"/>
      <c r="G352" s="87"/>
      <c r="H352" s="40"/>
      <c r="I352" s="88"/>
    </row>
    <row r="353" spans="1:9" x14ac:dyDescent="0.25">
      <c r="A353" s="16"/>
      <c r="B353" s="10" t="s">
        <v>91</v>
      </c>
      <c r="C353" s="11"/>
      <c r="D353" s="11"/>
      <c r="E353" s="11"/>
      <c r="F353" s="12"/>
      <c r="G353" s="87"/>
      <c r="H353" s="40"/>
      <c r="I353" s="88"/>
    </row>
    <row r="354" spans="1:9" x14ac:dyDescent="0.25">
      <c r="A354" s="16"/>
      <c r="B354" s="10" t="s">
        <v>92</v>
      </c>
      <c r="C354" s="11"/>
      <c r="D354" s="11"/>
      <c r="E354" s="11"/>
      <c r="F354" s="12"/>
      <c r="G354" s="40">
        <f>+SUBTOTAL(9,G355:G357)</f>
        <v>0</v>
      </c>
      <c r="H354" s="40"/>
      <c r="I354" s="40">
        <f>+SUBTOTAL(9,I355:I357)</f>
        <v>0</v>
      </c>
    </row>
    <row r="355" spans="1:9" x14ac:dyDescent="0.25">
      <c r="A355" s="16"/>
      <c r="B355" s="70" t="s">
        <v>29</v>
      </c>
      <c r="C355" s="90"/>
      <c r="D355" s="90"/>
      <c r="E355" s="90"/>
      <c r="F355" s="91"/>
      <c r="G355" s="87"/>
      <c r="H355" s="40"/>
      <c r="I355" s="88"/>
    </row>
    <row r="356" spans="1:9" x14ac:dyDescent="0.25">
      <c r="A356" s="16"/>
      <c r="B356" s="70" t="s">
        <v>30</v>
      </c>
      <c r="C356" s="90"/>
      <c r="D356" s="90"/>
      <c r="E356" s="90"/>
      <c r="F356" s="91"/>
      <c r="G356" s="87"/>
      <c r="H356" s="40"/>
      <c r="I356" s="88"/>
    </row>
    <row r="357" spans="1:9" x14ac:dyDescent="0.25">
      <c r="A357" s="16"/>
      <c r="B357" s="70" t="s">
        <v>31</v>
      </c>
      <c r="C357" s="90"/>
      <c r="D357" s="90"/>
      <c r="E357" s="90"/>
      <c r="F357" s="91"/>
      <c r="G357" s="87"/>
      <c r="H357" s="40"/>
      <c r="I357" s="88"/>
    </row>
    <row r="358" spans="1:9" x14ac:dyDescent="0.25">
      <c r="A358" s="16"/>
      <c r="B358" s="10" t="s">
        <v>93</v>
      </c>
      <c r="C358" s="11"/>
      <c r="D358" s="11"/>
      <c r="E358" s="11"/>
      <c r="F358" s="12"/>
      <c r="G358" s="87"/>
      <c r="H358" s="40"/>
      <c r="I358" s="88"/>
    </row>
    <row r="359" spans="1:9" x14ac:dyDescent="0.25">
      <c r="A359" s="16"/>
      <c r="B359" s="10" t="s">
        <v>94</v>
      </c>
      <c r="C359" s="11"/>
      <c r="D359" s="11"/>
      <c r="E359" s="11"/>
      <c r="F359" s="12"/>
      <c r="G359" s="87"/>
      <c r="H359" s="40"/>
      <c r="I359" s="88"/>
    </row>
    <row r="360" spans="1:9" x14ac:dyDescent="0.25">
      <c r="A360" s="16"/>
      <c r="B360" s="10" t="s">
        <v>95</v>
      </c>
      <c r="C360" s="11"/>
      <c r="D360" s="11"/>
      <c r="E360" s="11"/>
      <c r="F360" s="12"/>
      <c r="G360" s="40">
        <f>+SUBTOTAL(9,G361:G363)</f>
        <v>0</v>
      </c>
      <c r="H360" s="40"/>
      <c r="I360" s="40">
        <f>+SUBTOTAL(9,I361:I363)</f>
        <v>0</v>
      </c>
    </row>
    <row r="361" spans="1:9" x14ac:dyDescent="0.25">
      <c r="A361" s="16"/>
      <c r="B361" s="70" t="s">
        <v>29</v>
      </c>
      <c r="C361" s="90"/>
      <c r="D361" s="90"/>
      <c r="E361" s="90"/>
      <c r="F361" s="91"/>
      <c r="G361" s="87"/>
      <c r="H361" s="40"/>
      <c r="I361" s="88"/>
    </row>
    <row r="362" spans="1:9" x14ac:dyDescent="0.25">
      <c r="A362" s="16"/>
      <c r="B362" s="70" t="s">
        <v>30</v>
      </c>
      <c r="C362" s="90"/>
      <c r="D362" s="90"/>
      <c r="E362" s="90"/>
      <c r="F362" s="91"/>
      <c r="G362" s="87"/>
      <c r="H362" s="40"/>
      <c r="I362" s="88"/>
    </row>
    <row r="363" spans="1:9" x14ac:dyDescent="0.25">
      <c r="A363" s="16"/>
      <c r="B363" s="70" t="s">
        <v>31</v>
      </c>
      <c r="C363" s="90"/>
      <c r="D363" s="90"/>
      <c r="E363" s="90"/>
      <c r="F363" s="91"/>
      <c r="G363" s="87"/>
      <c r="H363" s="40"/>
      <c r="I363" s="88"/>
    </row>
    <row r="364" spans="1:9" x14ac:dyDescent="0.25">
      <c r="A364" s="16"/>
      <c r="B364" s="10" t="s">
        <v>96</v>
      </c>
      <c r="C364" s="11"/>
      <c r="D364" s="11"/>
      <c r="E364" s="11"/>
      <c r="F364" s="12"/>
      <c r="G364" s="87"/>
      <c r="H364" s="40"/>
      <c r="I364" s="88"/>
    </row>
    <row r="365" spans="1:9" x14ac:dyDescent="0.25">
      <c r="A365" s="16"/>
      <c r="B365" s="10"/>
      <c r="C365" s="11"/>
      <c r="D365" s="11"/>
      <c r="E365" s="11"/>
      <c r="F365" s="12"/>
      <c r="G365" s="40"/>
      <c r="H365" s="40"/>
      <c r="I365" s="35"/>
    </row>
    <row r="366" spans="1:9" ht="13" thickBot="1" x14ac:dyDescent="0.3">
      <c r="A366" s="16"/>
      <c r="B366" s="10" t="s">
        <v>2</v>
      </c>
      <c r="C366" s="11"/>
      <c r="D366" s="11"/>
      <c r="E366" s="11"/>
      <c r="F366" s="12"/>
      <c r="G366" s="41">
        <f>+SUBTOTAL(9,G351:G364)</f>
        <v>0</v>
      </c>
      <c r="H366" s="40"/>
      <c r="I366" s="41">
        <f>+SUBTOTAL(9,I351:I364)</f>
        <v>0</v>
      </c>
    </row>
    <row r="367" spans="1:9" ht="13" thickTop="1" x14ac:dyDescent="0.25">
      <c r="A367" s="16"/>
      <c r="B367" s="10"/>
      <c r="C367" s="11"/>
      <c r="D367" s="11"/>
      <c r="E367" s="11"/>
      <c r="F367" s="12"/>
      <c r="G367" s="40"/>
      <c r="H367" s="40"/>
      <c r="I367" s="35"/>
    </row>
    <row r="368" spans="1:9" ht="13" x14ac:dyDescent="0.3">
      <c r="A368" s="18">
        <v>154</v>
      </c>
      <c r="B368" s="19" t="s">
        <v>97</v>
      </c>
      <c r="C368" s="11"/>
      <c r="D368" s="11"/>
      <c r="E368" s="11"/>
      <c r="F368" s="12"/>
      <c r="G368" s="87"/>
      <c r="H368" s="92"/>
      <c r="I368" s="87"/>
    </row>
    <row r="369" spans="1:11" x14ac:dyDescent="0.25">
      <c r="A369" s="16"/>
      <c r="B369" s="89"/>
      <c r="C369" s="90"/>
      <c r="D369" s="90"/>
      <c r="E369" s="90"/>
      <c r="F369" s="91"/>
      <c r="G369" s="87"/>
      <c r="H369" s="40"/>
      <c r="I369" s="87"/>
    </row>
    <row r="370" spans="1:11" x14ac:dyDescent="0.25">
      <c r="A370" s="16"/>
      <c r="B370" s="89"/>
      <c r="C370" s="90"/>
      <c r="D370" s="90"/>
      <c r="E370" s="90"/>
      <c r="F370" s="91"/>
      <c r="G370" s="87"/>
      <c r="H370" s="40"/>
      <c r="I370" s="87"/>
    </row>
    <row r="371" spans="1:11" x14ac:dyDescent="0.25">
      <c r="A371" s="16"/>
      <c r="B371" s="89"/>
      <c r="C371" s="90"/>
      <c r="D371" s="90"/>
      <c r="E371" s="90"/>
      <c r="F371" s="91"/>
      <c r="G371" s="87"/>
      <c r="H371" s="40"/>
      <c r="I371" s="87"/>
    </row>
    <row r="372" spans="1:11" x14ac:dyDescent="0.25">
      <c r="A372" s="16"/>
      <c r="B372" s="89"/>
      <c r="C372" s="90"/>
      <c r="D372" s="90"/>
      <c r="E372" s="90"/>
      <c r="F372" s="91"/>
      <c r="G372" s="87"/>
      <c r="H372" s="40"/>
      <c r="I372" s="87"/>
    </row>
    <row r="373" spans="1:11" x14ac:dyDescent="0.25">
      <c r="A373" s="16"/>
      <c r="B373" s="89"/>
      <c r="C373" s="90"/>
      <c r="D373" s="90"/>
      <c r="E373" s="90"/>
      <c r="F373" s="91"/>
      <c r="G373" s="87"/>
      <c r="H373" s="40"/>
      <c r="I373" s="87"/>
    </row>
    <row r="374" spans="1:11" x14ac:dyDescent="0.25">
      <c r="A374" s="16"/>
      <c r="B374" s="89"/>
      <c r="C374" s="90"/>
      <c r="D374" s="90"/>
      <c r="E374" s="90"/>
      <c r="F374" s="91"/>
      <c r="G374" s="87"/>
      <c r="H374" s="40"/>
      <c r="I374" s="87"/>
    </row>
    <row r="375" spans="1:11" x14ac:dyDescent="0.25">
      <c r="A375" s="16"/>
      <c r="B375" s="89"/>
      <c r="C375" s="90"/>
      <c r="D375" s="90"/>
      <c r="E375" s="90"/>
      <c r="F375" s="91"/>
      <c r="G375" s="87"/>
      <c r="H375" s="40"/>
      <c r="I375" s="87"/>
    </row>
    <row r="376" spans="1:11" ht="13" thickBot="1" x14ac:dyDescent="0.3">
      <c r="A376" s="16"/>
      <c r="B376" s="10" t="s">
        <v>2</v>
      </c>
      <c r="C376" s="11"/>
      <c r="D376" s="11"/>
      <c r="E376" s="11"/>
      <c r="F376" s="12"/>
      <c r="G376" s="41">
        <f>+SUM(G368:G375)</f>
        <v>0</v>
      </c>
      <c r="H376" s="40"/>
      <c r="I376" s="41">
        <f>+SUM(I368:I375)</f>
        <v>0</v>
      </c>
    </row>
    <row r="377" spans="1:11" ht="13" thickTop="1" x14ac:dyDescent="0.25">
      <c r="A377" s="16"/>
      <c r="B377" s="10"/>
      <c r="C377" s="11"/>
      <c r="D377" s="11"/>
      <c r="E377" s="11"/>
      <c r="F377" s="12"/>
      <c r="G377" s="35"/>
      <c r="H377" s="40"/>
      <c r="I377" s="35"/>
    </row>
    <row r="378" spans="1:11" ht="13" x14ac:dyDescent="0.3">
      <c r="A378" s="18">
        <v>155</v>
      </c>
      <c r="B378" s="19" t="s">
        <v>98</v>
      </c>
      <c r="C378" s="11"/>
      <c r="D378" s="11"/>
      <c r="E378" s="11"/>
      <c r="F378" s="12"/>
      <c r="G378" s="35"/>
      <c r="H378" s="40"/>
      <c r="I378" s="35"/>
    </row>
    <row r="379" spans="1:11" x14ac:dyDescent="0.25">
      <c r="A379" s="16"/>
      <c r="B379" s="10"/>
      <c r="C379" s="11"/>
      <c r="D379" s="11"/>
      <c r="E379" s="11"/>
      <c r="F379" s="12"/>
      <c r="G379" s="35"/>
      <c r="H379" s="40"/>
      <c r="I379" s="35"/>
      <c r="K379" s="71"/>
    </row>
    <row r="380" spans="1:11" x14ac:dyDescent="0.25">
      <c r="A380" s="16"/>
      <c r="B380" s="72" t="s">
        <v>99</v>
      </c>
      <c r="C380" s="11"/>
      <c r="D380" s="11"/>
      <c r="E380" s="11"/>
      <c r="F380" s="12"/>
      <c r="G380" s="88"/>
      <c r="H380" s="40"/>
      <c r="I380" s="88"/>
    </row>
    <row r="381" spans="1:11" x14ac:dyDescent="0.25">
      <c r="A381" s="16"/>
      <c r="B381" s="72" t="s">
        <v>100</v>
      </c>
      <c r="C381" s="11"/>
      <c r="D381" s="11"/>
      <c r="E381" s="11"/>
      <c r="F381" s="12"/>
      <c r="G381" s="88"/>
      <c r="H381" s="40"/>
      <c r="I381" s="88"/>
    </row>
    <row r="382" spans="1:11" x14ac:dyDescent="0.25">
      <c r="A382" s="16"/>
      <c r="B382" s="72" t="s">
        <v>101</v>
      </c>
      <c r="C382" s="11"/>
      <c r="D382" s="11"/>
      <c r="E382" s="11"/>
      <c r="F382" s="12"/>
      <c r="G382" s="40">
        <f>+SUBTOTAL(9,G383:G385)</f>
        <v>0</v>
      </c>
      <c r="H382" s="40"/>
      <c r="I382" s="40">
        <f>+SUBTOTAL(9,I383:I385)</f>
        <v>0</v>
      </c>
    </row>
    <row r="383" spans="1:11" x14ac:dyDescent="0.25">
      <c r="A383" s="16"/>
      <c r="B383" s="70" t="s">
        <v>29</v>
      </c>
      <c r="C383" s="90"/>
      <c r="D383" s="90"/>
      <c r="E383" s="90"/>
      <c r="F383" s="91"/>
      <c r="G383" s="88"/>
      <c r="H383" s="40"/>
      <c r="I383" s="88"/>
    </row>
    <row r="384" spans="1:11" x14ac:dyDescent="0.25">
      <c r="A384" s="16"/>
      <c r="B384" s="70" t="s">
        <v>30</v>
      </c>
      <c r="C384" s="90"/>
      <c r="D384" s="90"/>
      <c r="E384" s="90"/>
      <c r="F384" s="91"/>
      <c r="G384" s="88"/>
      <c r="H384" s="40"/>
      <c r="I384" s="88"/>
    </row>
    <row r="385" spans="1:11" x14ac:dyDescent="0.25">
      <c r="A385" s="16"/>
      <c r="B385" s="70" t="s">
        <v>31</v>
      </c>
      <c r="C385" s="90"/>
      <c r="D385" s="90"/>
      <c r="E385" s="90"/>
      <c r="F385" s="91"/>
      <c r="G385" s="88"/>
      <c r="H385" s="40"/>
      <c r="I385" s="88"/>
    </row>
    <row r="386" spans="1:11" x14ac:dyDescent="0.25">
      <c r="A386" s="16"/>
      <c r="B386" s="10"/>
      <c r="C386" s="11"/>
      <c r="D386" s="11"/>
      <c r="E386" s="11"/>
      <c r="F386" s="12"/>
      <c r="G386" s="35"/>
      <c r="H386" s="40"/>
      <c r="I386" s="35"/>
    </row>
    <row r="387" spans="1:11" ht="13" thickBot="1" x14ac:dyDescent="0.3">
      <c r="A387" s="16"/>
      <c r="B387" s="10" t="s">
        <v>2</v>
      </c>
      <c r="C387" s="11"/>
      <c r="D387" s="11"/>
      <c r="E387" s="11"/>
      <c r="F387" s="12"/>
      <c r="G387" s="41">
        <f>+SUBTOTAL(9,G380:G385)</f>
        <v>0</v>
      </c>
      <c r="H387" s="40"/>
      <c r="I387" s="41">
        <f>+SUBTOTAL(9,I380:I385)</f>
        <v>0</v>
      </c>
    </row>
    <row r="388" spans="1:11" ht="13" thickTop="1" x14ac:dyDescent="0.25">
      <c r="A388" s="16"/>
      <c r="B388" s="10"/>
      <c r="C388" s="11"/>
      <c r="D388" s="11"/>
      <c r="E388" s="11"/>
      <c r="F388" s="12"/>
      <c r="G388" s="35"/>
      <c r="H388" s="40"/>
      <c r="I388" s="35"/>
    </row>
    <row r="389" spans="1:11" ht="13" x14ac:dyDescent="0.3">
      <c r="A389" s="18" t="s">
        <v>15</v>
      </c>
      <c r="B389" s="19" t="s">
        <v>102</v>
      </c>
      <c r="C389" s="11"/>
      <c r="D389" s="11"/>
      <c r="E389" s="11"/>
      <c r="F389" s="12"/>
      <c r="G389" s="87"/>
      <c r="H389" s="92"/>
      <c r="I389" s="87"/>
    </row>
    <row r="390" spans="1:11" x14ac:dyDescent="0.25">
      <c r="A390" s="16"/>
      <c r="B390" s="89"/>
      <c r="C390" s="90"/>
      <c r="D390" s="90"/>
      <c r="E390" s="90"/>
      <c r="F390" s="91"/>
      <c r="G390" s="87"/>
      <c r="H390" s="40"/>
      <c r="I390" s="87"/>
    </row>
    <row r="391" spans="1:11" x14ac:dyDescent="0.25">
      <c r="A391" s="16"/>
      <c r="B391" s="89"/>
      <c r="C391" s="90"/>
      <c r="D391" s="90"/>
      <c r="E391" s="90"/>
      <c r="F391" s="91"/>
      <c r="G391" s="87"/>
      <c r="H391" s="40"/>
      <c r="I391" s="87"/>
    </row>
    <row r="392" spans="1:11" x14ac:dyDescent="0.25">
      <c r="A392" s="16"/>
      <c r="B392" s="89"/>
      <c r="C392" s="90"/>
      <c r="D392" s="90"/>
      <c r="E392" s="90"/>
      <c r="F392" s="91"/>
      <c r="G392" s="87"/>
      <c r="H392" s="40"/>
      <c r="I392" s="87"/>
    </row>
    <row r="393" spans="1:11" x14ac:dyDescent="0.25">
      <c r="A393" s="16"/>
      <c r="B393" s="89"/>
      <c r="C393" s="90"/>
      <c r="D393" s="90"/>
      <c r="E393" s="90"/>
      <c r="F393" s="91"/>
      <c r="G393" s="87"/>
      <c r="H393" s="40"/>
      <c r="I393" s="87"/>
    </row>
    <row r="394" spans="1:11" x14ac:dyDescent="0.25">
      <c r="A394" s="16"/>
      <c r="B394" s="89"/>
      <c r="C394" s="90"/>
      <c r="D394" s="90"/>
      <c r="E394" s="90"/>
      <c r="F394" s="91"/>
      <c r="G394" s="87"/>
      <c r="H394" s="40"/>
      <c r="I394" s="87"/>
    </row>
    <row r="395" spans="1:11" x14ac:dyDescent="0.25">
      <c r="A395" s="16"/>
      <c r="B395" s="89"/>
      <c r="C395" s="90"/>
      <c r="D395" s="90"/>
      <c r="E395" s="90"/>
      <c r="F395" s="91"/>
      <c r="G395" s="87"/>
      <c r="H395" s="40"/>
      <c r="I395" s="87"/>
    </row>
    <row r="396" spans="1:11" x14ac:dyDescent="0.25">
      <c r="A396" s="16"/>
      <c r="B396" s="89"/>
      <c r="C396" s="90"/>
      <c r="D396" s="90"/>
      <c r="E396" s="90"/>
      <c r="F396" s="91"/>
      <c r="G396" s="87"/>
      <c r="H396" s="40"/>
      <c r="I396" s="87"/>
    </row>
    <row r="397" spans="1:11" ht="13" thickBot="1" x14ac:dyDescent="0.3">
      <c r="A397" s="16"/>
      <c r="B397" s="10" t="s">
        <v>2</v>
      </c>
      <c r="C397" s="11"/>
      <c r="D397" s="11"/>
      <c r="E397" s="11"/>
      <c r="F397" s="12"/>
      <c r="G397" s="41">
        <f>+SUM(G389:G396)</f>
        <v>0</v>
      </c>
      <c r="H397" s="40"/>
      <c r="I397" s="41">
        <f>+SUM(I389:I396)</f>
        <v>0</v>
      </c>
    </row>
    <row r="398" spans="1:11" ht="13" thickTop="1" x14ac:dyDescent="0.25">
      <c r="A398" s="16"/>
      <c r="B398" s="10"/>
      <c r="C398" s="11"/>
      <c r="D398" s="11"/>
      <c r="E398" s="11"/>
      <c r="F398" s="12"/>
      <c r="G398" s="35"/>
      <c r="H398" s="40"/>
      <c r="I398" s="35"/>
    </row>
    <row r="399" spans="1:11" ht="13" x14ac:dyDescent="0.3">
      <c r="A399" s="18">
        <v>156</v>
      </c>
      <c r="B399" s="19" t="s">
        <v>103</v>
      </c>
      <c r="C399" s="79"/>
      <c r="D399" s="11"/>
      <c r="E399" s="11"/>
      <c r="F399" s="12"/>
      <c r="G399" s="35"/>
      <c r="H399" s="40"/>
      <c r="I399" s="35"/>
      <c r="K399" s="73"/>
    </row>
    <row r="400" spans="1:11" x14ac:dyDescent="0.25">
      <c r="A400" s="16"/>
      <c r="B400" s="10"/>
      <c r="C400" s="11"/>
      <c r="D400" s="11"/>
      <c r="E400" s="11"/>
      <c r="F400" s="12"/>
      <c r="G400" s="35"/>
      <c r="H400" s="40"/>
      <c r="I400" s="35"/>
    </row>
    <row r="401" spans="1:9" ht="41.25" customHeight="1" x14ac:dyDescent="0.25">
      <c r="A401" s="16"/>
      <c r="B401" s="171" t="s">
        <v>104</v>
      </c>
      <c r="C401" s="172"/>
      <c r="D401" s="172"/>
      <c r="E401" s="172"/>
      <c r="F401" s="173"/>
      <c r="G401" s="88"/>
      <c r="H401" s="40"/>
      <c r="I401" s="88"/>
    </row>
    <row r="402" spans="1:9" ht="43.5" customHeight="1" x14ac:dyDescent="0.25">
      <c r="A402" s="16"/>
      <c r="B402" s="171" t="s">
        <v>105</v>
      </c>
      <c r="C402" s="172"/>
      <c r="D402" s="172"/>
      <c r="E402" s="172"/>
      <c r="F402" s="173"/>
      <c r="G402" s="88"/>
      <c r="H402" s="40"/>
      <c r="I402" s="88"/>
    </row>
    <row r="403" spans="1:9" ht="17.25" customHeight="1" x14ac:dyDescent="0.25">
      <c r="A403" s="16"/>
      <c r="B403" s="72" t="s">
        <v>106</v>
      </c>
      <c r="C403" s="11"/>
      <c r="D403" s="11"/>
      <c r="E403" s="11"/>
      <c r="F403" s="12"/>
      <c r="G403" s="35"/>
      <c r="H403" s="40"/>
      <c r="I403" s="35"/>
    </row>
    <row r="404" spans="1:9" x14ac:dyDescent="0.25">
      <c r="A404" s="16"/>
      <c r="B404" s="72" t="s">
        <v>107</v>
      </c>
      <c r="C404" s="11"/>
      <c r="D404" s="11"/>
      <c r="E404" s="11"/>
      <c r="F404" s="12"/>
      <c r="G404" s="40">
        <f>+SUBTOTAL(9,G405:G407)</f>
        <v>0</v>
      </c>
      <c r="H404" s="40"/>
      <c r="I404" s="40">
        <f>+SUBTOTAL(9,I405:I407)</f>
        <v>0</v>
      </c>
    </row>
    <row r="405" spans="1:9" x14ac:dyDescent="0.25">
      <c r="A405" s="16"/>
      <c r="B405" s="70" t="s">
        <v>29</v>
      </c>
      <c r="C405" s="90"/>
      <c r="D405" s="90"/>
      <c r="E405" s="90"/>
      <c r="F405" s="91"/>
      <c r="G405" s="88"/>
      <c r="H405" s="40"/>
      <c r="I405" s="88"/>
    </row>
    <row r="406" spans="1:9" x14ac:dyDescent="0.25">
      <c r="A406" s="16"/>
      <c r="B406" s="70" t="s">
        <v>30</v>
      </c>
      <c r="C406" s="90"/>
      <c r="D406" s="90"/>
      <c r="E406" s="90"/>
      <c r="F406" s="91"/>
      <c r="G406" s="88"/>
      <c r="H406" s="40"/>
      <c r="I406" s="88"/>
    </row>
    <row r="407" spans="1:9" x14ac:dyDescent="0.25">
      <c r="A407" s="16"/>
      <c r="B407" s="70" t="s">
        <v>31</v>
      </c>
      <c r="C407" s="90"/>
      <c r="D407" s="90"/>
      <c r="E407" s="90"/>
      <c r="F407" s="91"/>
      <c r="G407" s="88"/>
      <c r="H407" s="40"/>
      <c r="I407" s="88"/>
    </row>
    <row r="408" spans="1:9" x14ac:dyDescent="0.25">
      <c r="A408" s="16"/>
      <c r="B408" s="70"/>
      <c r="C408" s="11"/>
      <c r="D408" s="11"/>
      <c r="E408" s="11"/>
      <c r="F408" s="12"/>
      <c r="G408" s="35"/>
      <c r="H408" s="40"/>
      <c r="I408" s="35"/>
    </row>
    <row r="409" spans="1:9" ht="13" thickBot="1" x14ac:dyDescent="0.3">
      <c r="A409" s="16"/>
      <c r="B409" s="10" t="s">
        <v>2</v>
      </c>
      <c r="C409" s="11"/>
      <c r="D409" s="11"/>
      <c r="E409" s="11"/>
      <c r="F409" s="12"/>
      <c r="G409" s="41">
        <f>+SUBTOTAL(9,G401:G407)</f>
        <v>0</v>
      </c>
      <c r="H409" s="40"/>
      <c r="I409" s="41">
        <f>+SUBTOTAL(9,I401:I407)</f>
        <v>0</v>
      </c>
    </row>
    <row r="410" spans="1:9" ht="13" thickTop="1" x14ac:dyDescent="0.25">
      <c r="A410" s="16"/>
      <c r="B410" s="10"/>
      <c r="C410" s="11"/>
      <c r="D410" s="11"/>
      <c r="E410" s="11"/>
      <c r="F410" s="12"/>
      <c r="G410" s="35"/>
      <c r="H410" s="40"/>
      <c r="I410" s="35"/>
    </row>
    <row r="411" spans="1:9" ht="13" x14ac:dyDescent="0.3">
      <c r="A411" s="18" t="s">
        <v>16</v>
      </c>
      <c r="B411" s="19" t="s">
        <v>97</v>
      </c>
      <c r="C411" s="11"/>
      <c r="D411" s="11"/>
      <c r="E411" s="11"/>
      <c r="F411" s="12"/>
      <c r="G411" s="87"/>
      <c r="H411" s="92"/>
      <c r="I411" s="87"/>
    </row>
    <row r="412" spans="1:9" x14ac:dyDescent="0.25">
      <c r="A412" s="16"/>
      <c r="B412" s="89"/>
      <c r="C412" s="90"/>
      <c r="D412" s="90"/>
      <c r="E412" s="90"/>
      <c r="F412" s="91"/>
      <c r="G412" s="87"/>
      <c r="H412" s="40"/>
      <c r="I412" s="87"/>
    </row>
    <row r="413" spans="1:9" x14ac:dyDescent="0.25">
      <c r="A413" s="16"/>
      <c r="B413" s="89"/>
      <c r="C413" s="90"/>
      <c r="D413" s="90"/>
      <c r="E413" s="90"/>
      <c r="F413" s="91"/>
      <c r="G413" s="87"/>
      <c r="H413" s="40"/>
      <c r="I413" s="87"/>
    </row>
    <row r="414" spans="1:9" x14ac:dyDescent="0.25">
      <c r="A414" s="16"/>
      <c r="B414" s="89"/>
      <c r="C414" s="90"/>
      <c r="D414" s="90"/>
      <c r="E414" s="90"/>
      <c r="F414" s="91"/>
      <c r="G414" s="87"/>
      <c r="H414" s="40"/>
      <c r="I414" s="87"/>
    </row>
    <row r="415" spans="1:9" x14ac:dyDescent="0.25">
      <c r="A415" s="16"/>
      <c r="B415" s="89"/>
      <c r="C415" s="90"/>
      <c r="D415" s="90"/>
      <c r="E415" s="90"/>
      <c r="F415" s="91"/>
      <c r="G415" s="87"/>
      <c r="H415" s="40"/>
      <c r="I415" s="87"/>
    </row>
    <row r="416" spans="1:9" x14ac:dyDescent="0.25">
      <c r="A416" s="16"/>
      <c r="B416" s="89"/>
      <c r="C416" s="90"/>
      <c r="D416" s="90"/>
      <c r="E416" s="90"/>
      <c r="F416" s="91"/>
      <c r="G416" s="87"/>
      <c r="H416" s="40"/>
      <c r="I416" s="87"/>
    </row>
    <row r="417" spans="1:9" x14ac:dyDescent="0.25">
      <c r="A417" s="16"/>
      <c r="B417" s="89"/>
      <c r="C417" s="90"/>
      <c r="D417" s="90"/>
      <c r="E417" s="90"/>
      <c r="F417" s="91"/>
      <c r="G417" s="87"/>
      <c r="H417" s="40"/>
      <c r="I417" s="87"/>
    </row>
    <row r="418" spans="1:9" x14ac:dyDescent="0.25">
      <c r="A418" s="16"/>
      <c r="B418" s="89"/>
      <c r="C418" s="90"/>
      <c r="D418" s="90"/>
      <c r="E418" s="90"/>
      <c r="F418" s="91"/>
      <c r="G418" s="87"/>
      <c r="H418" s="40"/>
      <c r="I418" s="87"/>
    </row>
    <row r="419" spans="1:9" ht="13" thickBot="1" x14ac:dyDescent="0.3">
      <c r="A419" s="16"/>
      <c r="B419" s="10" t="s">
        <v>2</v>
      </c>
      <c r="C419" s="11"/>
      <c r="D419" s="11"/>
      <c r="E419" s="11"/>
      <c r="F419" s="12"/>
      <c r="G419" s="41">
        <f>+SUM(G411:G418)</f>
        <v>0</v>
      </c>
      <c r="H419" s="40"/>
      <c r="I419" s="41">
        <f>+SUM(I411:I418)</f>
        <v>0</v>
      </c>
    </row>
    <row r="420" spans="1:9" ht="13" thickTop="1" x14ac:dyDescent="0.25">
      <c r="A420" s="16"/>
      <c r="B420" s="10"/>
      <c r="C420" s="11"/>
      <c r="D420" s="11"/>
      <c r="E420" s="11"/>
      <c r="F420" s="12"/>
      <c r="G420" s="35"/>
      <c r="H420" s="40"/>
      <c r="I420" s="35"/>
    </row>
    <row r="421" spans="1:9" ht="13" x14ac:dyDescent="0.3">
      <c r="A421" s="18" t="s">
        <v>10</v>
      </c>
      <c r="B421" s="19" t="s">
        <v>108</v>
      </c>
      <c r="C421" s="11"/>
      <c r="D421" s="11"/>
      <c r="E421" s="11"/>
      <c r="F421" s="12"/>
      <c r="G421" s="87"/>
      <c r="H421" s="92"/>
      <c r="I421" s="87"/>
    </row>
    <row r="422" spans="1:9" x14ac:dyDescent="0.25">
      <c r="A422" s="16"/>
      <c r="B422" s="89"/>
      <c r="C422" s="90"/>
      <c r="D422" s="90"/>
      <c r="E422" s="90"/>
      <c r="F422" s="91"/>
      <c r="G422" s="87"/>
      <c r="H422" s="40"/>
      <c r="I422" s="87"/>
    </row>
    <row r="423" spans="1:9" x14ac:dyDescent="0.25">
      <c r="A423" s="16"/>
      <c r="B423" s="89"/>
      <c r="C423" s="90"/>
      <c r="D423" s="90"/>
      <c r="E423" s="90"/>
      <c r="F423" s="91"/>
      <c r="G423" s="87"/>
      <c r="H423" s="40"/>
      <c r="I423" s="87"/>
    </row>
    <row r="424" spans="1:9" x14ac:dyDescent="0.25">
      <c r="A424" s="16"/>
      <c r="B424" s="89"/>
      <c r="C424" s="90"/>
      <c r="D424" s="90"/>
      <c r="E424" s="90"/>
      <c r="F424" s="91"/>
      <c r="G424" s="87"/>
      <c r="H424" s="40"/>
      <c r="I424" s="87"/>
    </row>
    <row r="425" spans="1:9" x14ac:dyDescent="0.25">
      <c r="A425" s="16"/>
      <c r="B425" s="89"/>
      <c r="C425" s="90"/>
      <c r="D425" s="90"/>
      <c r="E425" s="90"/>
      <c r="F425" s="91"/>
      <c r="G425" s="87"/>
      <c r="H425" s="40"/>
      <c r="I425" s="87"/>
    </row>
    <row r="426" spans="1:9" x14ac:dyDescent="0.25">
      <c r="A426" s="16"/>
      <c r="B426" s="89"/>
      <c r="C426" s="90"/>
      <c r="D426" s="90"/>
      <c r="E426" s="90"/>
      <c r="F426" s="91"/>
      <c r="G426" s="87"/>
      <c r="H426" s="40"/>
      <c r="I426" s="87"/>
    </row>
    <row r="427" spans="1:9" x14ac:dyDescent="0.25">
      <c r="A427" s="16"/>
      <c r="B427" s="89"/>
      <c r="C427" s="90"/>
      <c r="D427" s="90"/>
      <c r="E427" s="90"/>
      <c r="F427" s="91"/>
      <c r="G427" s="87"/>
      <c r="H427" s="40"/>
      <c r="I427" s="87"/>
    </row>
    <row r="428" spans="1:9" x14ac:dyDescent="0.25">
      <c r="A428" s="16"/>
      <c r="B428" s="89"/>
      <c r="C428" s="90"/>
      <c r="D428" s="90"/>
      <c r="E428" s="90"/>
      <c r="F428" s="91"/>
      <c r="G428" s="87"/>
      <c r="H428" s="40"/>
      <c r="I428" s="87"/>
    </row>
    <row r="429" spans="1:9" ht="13" thickBot="1" x14ac:dyDescent="0.3">
      <c r="A429" s="16"/>
      <c r="B429" s="10" t="s">
        <v>2</v>
      </c>
      <c r="C429" s="11"/>
      <c r="D429" s="11"/>
      <c r="E429" s="11"/>
      <c r="F429" s="12"/>
      <c r="G429" s="41">
        <f>+SUM(G421:G428)</f>
        <v>0</v>
      </c>
      <c r="H429" s="40"/>
      <c r="I429" s="41">
        <f>+SUM(I421:I428)</f>
        <v>0</v>
      </c>
    </row>
    <row r="430" spans="1:9" ht="13" thickTop="1" x14ac:dyDescent="0.25">
      <c r="A430" s="16"/>
      <c r="B430" s="10"/>
      <c r="C430" s="11"/>
      <c r="D430" s="11"/>
      <c r="E430" s="11"/>
      <c r="F430" s="12"/>
      <c r="G430" s="35"/>
      <c r="H430" s="40"/>
      <c r="I430" s="35"/>
    </row>
    <row r="431" spans="1:9" ht="13" x14ac:dyDescent="0.3">
      <c r="A431" s="18" t="s">
        <v>11</v>
      </c>
      <c r="B431" s="19" t="s">
        <v>109</v>
      </c>
      <c r="C431" s="11"/>
      <c r="D431" s="11"/>
      <c r="E431" s="11"/>
      <c r="F431" s="12"/>
      <c r="G431" s="87"/>
      <c r="H431" s="92"/>
      <c r="I431" s="87"/>
    </row>
    <row r="432" spans="1:9" x14ac:dyDescent="0.25">
      <c r="A432" s="16"/>
      <c r="B432" s="89"/>
      <c r="C432" s="90"/>
      <c r="D432" s="90"/>
      <c r="E432" s="90"/>
      <c r="F432" s="91"/>
      <c r="G432" s="87"/>
      <c r="H432" s="40"/>
      <c r="I432" s="87"/>
    </row>
    <row r="433" spans="1:9" x14ac:dyDescent="0.25">
      <c r="A433" s="16"/>
      <c r="B433" s="89"/>
      <c r="C433" s="90"/>
      <c r="D433" s="90"/>
      <c r="E433" s="90"/>
      <c r="F433" s="91"/>
      <c r="G433" s="87"/>
      <c r="H433" s="40"/>
      <c r="I433" s="87"/>
    </row>
    <row r="434" spans="1:9" x14ac:dyDescent="0.25">
      <c r="A434" s="16"/>
      <c r="B434" s="89"/>
      <c r="C434" s="90"/>
      <c r="D434" s="90"/>
      <c r="E434" s="90"/>
      <c r="F434" s="91"/>
      <c r="G434" s="87"/>
      <c r="H434" s="40"/>
      <c r="I434" s="87"/>
    </row>
    <row r="435" spans="1:9" x14ac:dyDescent="0.25">
      <c r="A435" s="16"/>
      <c r="B435" s="89"/>
      <c r="C435" s="90"/>
      <c r="D435" s="90"/>
      <c r="E435" s="90"/>
      <c r="F435" s="91"/>
      <c r="G435" s="87"/>
      <c r="H435" s="40"/>
      <c r="I435" s="87"/>
    </row>
    <row r="436" spans="1:9" x14ac:dyDescent="0.25">
      <c r="A436" s="16"/>
      <c r="B436" s="89"/>
      <c r="C436" s="90"/>
      <c r="D436" s="90"/>
      <c r="E436" s="90"/>
      <c r="F436" s="91"/>
      <c r="G436" s="87"/>
      <c r="H436" s="40"/>
      <c r="I436" s="87"/>
    </row>
    <row r="437" spans="1:9" x14ac:dyDescent="0.25">
      <c r="A437" s="16"/>
      <c r="B437" s="89"/>
      <c r="C437" s="90"/>
      <c r="D437" s="90"/>
      <c r="E437" s="90"/>
      <c r="F437" s="91"/>
      <c r="G437" s="87"/>
      <c r="H437" s="40"/>
      <c r="I437" s="87"/>
    </row>
    <row r="438" spans="1:9" x14ac:dyDescent="0.25">
      <c r="A438" s="16"/>
      <c r="B438" s="89"/>
      <c r="C438" s="90"/>
      <c r="D438" s="90"/>
      <c r="E438" s="90"/>
      <c r="F438" s="91"/>
      <c r="G438" s="87"/>
      <c r="H438" s="40"/>
      <c r="I438" s="87"/>
    </row>
    <row r="439" spans="1:9" ht="13" thickBot="1" x14ac:dyDescent="0.3">
      <c r="A439" s="16"/>
      <c r="B439" s="10" t="s">
        <v>2</v>
      </c>
      <c r="C439" s="11"/>
      <c r="D439" s="11"/>
      <c r="E439" s="11"/>
      <c r="F439" s="12"/>
      <c r="G439" s="41">
        <f>+SUM(G431:G438)</f>
        <v>0</v>
      </c>
      <c r="H439" s="40"/>
      <c r="I439" s="41">
        <f>+SUM(I431:I438)</f>
        <v>0</v>
      </c>
    </row>
    <row r="440" spans="1:9" ht="13" thickTop="1" x14ac:dyDescent="0.25">
      <c r="A440" s="16"/>
      <c r="B440" s="10"/>
      <c r="C440" s="11"/>
      <c r="D440" s="11"/>
      <c r="E440" s="11"/>
      <c r="F440" s="12"/>
      <c r="G440" s="35"/>
      <c r="H440" s="40"/>
      <c r="I440" s="35"/>
    </row>
    <row r="441" spans="1:9" ht="13" x14ac:dyDescent="0.3">
      <c r="A441" s="18" t="s">
        <v>17</v>
      </c>
      <c r="B441" s="19" t="s">
        <v>110</v>
      </c>
      <c r="C441" s="11"/>
      <c r="D441" s="11"/>
      <c r="E441" s="11"/>
      <c r="F441" s="12"/>
      <c r="G441" s="87"/>
      <c r="H441" s="92"/>
      <c r="I441" s="87"/>
    </row>
    <row r="442" spans="1:9" x14ac:dyDescent="0.25">
      <c r="A442" s="16"/>
      <c r="B442" s="89"/>
      <c r="C442" s="90"/>
      <c r="D442" s="90"/>
      <c r="E442" s="90"/>
      <c r="F442" s="91"/>
      <c r="G442" s="87"/>
      <c r="H442" s="40"/>
      <c r="I442" s="87"/>
    </row>
    <row r="443" spans="1:9" x14ac:dyDescent="0.25">
      <c r="A443" s="16"/>
      <c r="B443" s="89"/>
      <c r="C443" s="90"/>
      <c r="D443" s="90"/>
      <c r="E443" s="90"/>
      <c r="F443" s="91"/>
      <c r="G443" s="87"/>
      <c r="H443" s="40"/>
      <c r="I443" s="87"/>
    </row>
    <row r="444" spans="1:9" x14ac:dyDescent="0.25">
      <c r="A444" s="16"/>
      <c r="B444" s="89"/>
      <c r="C444" s="90"/>
      <c r="D444" s="90"/>
      <c r="E444" s="90"/>
      <c r="F444" s="91"/>
      <c r="G444" s="87"/>
      <c r="H444" s="40"/>
      <c r="I444" s="87"/>
    </row>
    <row r="445" spans="1:9" x14ac:dyDescent="0.25">
      <c r="A445" s="16"/>
      <c r="B445" s="89"/>
      <c r="C445" s="90"/>
      <c r="D445" s="90"/>
      <c r="E445" s="90"/>
      <c r="F445" s="91"/>
      <c r="G445" s="87"/>
      <c r="H445" s="40"/>
      <c r="I445" s="87"/>
    </row>
    <row r="446" spans="1:9" x14ac:dyDescent="0.25">
      <c r="A446" s="16"/>
      <c r="B446" s="89"/>
      <c r="C446" s="90"/>
      <c r="D446" s="90"/>
      <c r="E446" s="90"/>
      <c r="F446" s="91"/>
      <c r="G446" s="87"/>
      <c r="H446" s="40"/>
      <c r="I446" s="87"/>
    </row>
    <row r="447" spans="1:9" x14ac:dyDescent="0.25">
      <c r="A447" s="16"/>
      <c r="B447" s="89"/>
      <c r="C447" s="90"/>
      <c r="D447" s="90"/>
      <c r="E447" s="90"/>
      <c r="F447" s="91"/>
      <c r="G447" s="87"/>
      <c r="H447" s="40"/>
      <c r="I447" s="87"/>
    </row>
    <row r="448" spans="1:9" x14ac:dyDescent="0.25">
      <c r="A448" s="16"/>
      <c r="B448" s="89"/>
      <c r="C448" s="90"/>
      <c r="D448" s="90"/>
      <c r="E448" s="90"/>
      <c r="F448" s="91"/>
      <c r="G448" s="87"/>
      <c r="H448" s="40"/>
      <c r="I448" s="87"/>
    </row>
    <row r="449" spans="1:9" ht="13" thickBot="1" x14ac:dyDescent="0.3">
      <c r="A449" s="16"/>
      <c r="B449" s="10" t="s">
        <v>2</v>
      </c>
      <c r="C449" s="11"/>
      <c r="D449" s="11"/>
      <c r="E449" s="11"/>
      <c r="F449" s="12"/>
      <c r="G449" s="41">
        <f>+SUM(G441:G448)</f>
        <v>0</v>
      </c>
      <c r="H449" s="40"/>
      <c r="I449" s="41">
        <f>+SUM(I441:I448)</f>
        <v>0</v>
      </c>
    </row>
    <row r="450" spans="1:9" ht="13" thickTop="1" x14ac:dyDescent="0.25">
      <c r="A450" s="16"/>
      <c r="B450" s="10"/>
      <c r="C450" s="11"/>
      <c r="D450" s="11"/>
      <c r="E450" s="11"/>
      <c r="F450" s="12"/>
      <c r="G450" s="35"/>
      <c r="H450" s="40"/>
      <c r="I450" s="35"/>
    </row>
    <row r="451" spans="1:9" ht="13" x14ac:dyDescent="0.3">
      <c r="A451" s="18" t="s">
        <v>18</v>
      </c>
      <c r="B451" s="19" t="s">
        <v>111</v>
      </c>
      <c r="C451" s="11"/>
      <c r="D451" s="11"/>
      <c r="E451" s="11"/>
      <c r="F451" s="12"/>
      <c r="G451" s="87"/>
      <c r="H451" s="92"/>
      <c r="I451" s="87"/>
    </row>
    <row r="452" spans="1:9" x14ac:dyDescent="0.25">
      <c r="A452" s="16"/>
      <c r="B452" s="89"/>
      <c r="C452" s="90"/>
      <c r="D452" s="90"/>
      <c r="E452" s="90"/>
      <c r="F452" s="91"/>
      <c r="G452" s="87"/>
      <c r="H452" s="40"/>
      <c r="I452" s="87"/>
    </row>
    <row r="453" spans="1:9" x14ac:dyDescent="0.25">
      <c r="A453" s="16"/>
      <c r="B453" s="89"/>
      <c r="C453" s="90"/>
      <c r="D453" s="90"/>
      <c r="E453" s="90"/>
      <c r="F453" s="91"/>
      <c r="G453" s="87"/>
      <c r="H453" s="40"/>
      <c r="I453" s="87"/>
    </row>
    <row r="454" spans="1:9" x14ac:dyDescent="0.25">
      <c r="A454" s="16"/>
      <c r="B454" s="89"/>
      <c r="C454" s="90"/>
      <c r="D454" s="90"/>
      <c r="E454" s="90"/>
      <c r="F454" s="91"/>
      <c r="G454" s="87"/>
      <c r="H454" s="40"/>
      <c r="I454" s="87"/>
    </row>
    <row r="455" spans="1:9" x14ac:dyDescent="0.25">
      <c r="A455" s="16"/>
      <c r="B455" s="89"/>
      <c r="C455" s="90"/>
      <c r="D455" s="90"/>
      <c r="E455" s="90"/>
      <c r="F455" s="91"/>
      <c r="G455" s="87"/>
      <c r="H455" s="40"/>
      <c r="I455" s="87"/>
    </row>
    <row r="456" spans="1:9" x14ac:dyDescent="0.25">
      <c r="A456" s="16"/>
      <c r="B456" s="89"/>
      <c r="C456" s="90"/>
      <c r="D456" s="90"/>
      <c r="E456" s="90"/>
      <c r="F456" s="91"/>
      <c r="G456" s="87"/>
      <c r="H456" s="40"/>
      <c r="I456" s="87"/>
    </row>
    <row r="457" spans="1:9" x14ac:dyDescent="0.25">
      <c r="A457" s="16"/>
      <c r="B457" s="89"/>
      <c r="C457" s="90"/>
      <c r="D457" s="90"/>
      <c r="E457" s="90"/>
      <c r="F457" s="91"/>
      <c r="G457" s="87"/>
      <c r="H457" s="40"/>
      <c r="I457" s="87"/>
    </row>
    <row r="458" spans="1:9" x14ac:dyDescent="0.25">
      <c r="A458" s="16"/>
      <c r="B458" s="89"/>
      <c r="C458" s="90"/>
      <c r="D458" s="90"/>
      <c r="E458" s="90"/>
      <c r="F458" s="91"/>
      <c r="G458" s="87"/>
      <c r="H458" s="40"/>
      <c r="I458" s="87"/>
    </row>
    <row r="459" spans="1:9" ht="13" thickBot="1" x14ac:dyDescent="0.3">
      <c r="A459" s="16"/>
      <c r="B459" s="10" t="s">
        <v>2</v>
      </c>
      <c r="C459" s="11"/>
      <c r="D459" s="11"/>
      <c r="E459" s="11"/>
      <c r="F459" s="12"/>
      <c r="G459" s="41">
        <f>+SUM(G451:G458)</f>
        <v>0</v>
      </c>
      <c r="H459" s="40"/>
      <c r="I459" s="41">
        <f>+SUM(I451:I458)</f>
        <v>0</v>
      </c>
    </row>
    <row r="460" spans="1:9" ht="13" thickTop="1" x14ac:dyDescent="0.25">
      <c r="A460" s="16"/>
      <c r="B460" s="10"/>
      <c r="C460" s="11"/>
      <c r="D460" s="11"/>
      <c r="E460" s="11"/>
      <c r="F460" s="12"/>
      <c r="G460" s="35"/>
      <c r="H460" s="40"/>
      <c r="I460" s="35"/>
    </row>
    <row r="461" spans="1:9" ht="13" x14ac:dyDescent="0.3">
      <c r="A461" s="18" t="s">
        <v>19</v>
      </c>
      <c r="B461" s="19" t="s">
        <v>112</v>
      </c>
      <c r="C461" s="11"/>
      <c r="D461" s="11"/>
      <c r="E461" s="11"/>
      <c r="F461" s="12"/>
      <c r="G461" s="87"/>
      <c r="H461" s="92"/>
      <c r="I461" s="87"/>
    </row>
    <row r="462" spans="1:9" x14ac:dyDescent="0.25">
      <c r="A462" s="16"/>
      <c r="B462" s="89"/>
      <c r="C462" s="90"/>
      <c r="D462" s="90"/>
      <c r="E462" s="90"/>
      <c r="F462" s="91"/>
      <c r="G462" s="87"/>
      <c r="H462" s="40"/>
      <c r="I462" s="87"/>
    </row>
    <row r="463" spans="1:9" x14ac:dyDescent="0.25">
      <c r="A463" s="16"/>
      <c r="B463" s="89"/>
      <c r="C463" s="90"/>
      <c r="D463" s="90"/>
      <c r="E463" s="90"/>
      <c r="F463" s="91"/>
      <c r="G463" s="87"/>
      <c r="H463" s="40"/>
      <c r="I463" s="87"/>
    </row>
    <row r="464" spans="1:9" x14ac:dyDescent="0.25">
      <c r="A464" s="16"/>
      <c r="B464" s="89"/>
      <c r="C464" s="90"/>
      <c r="D464" s="90"/>
      <c r="E464" s="90"/>
      <c r="F464" s="91"/>
      <c r="G464" s="87"/>
      <c r="H464" s="40"/>
      <c r="I464" s="87"/>
    </row>
    <row r="465" spans="1:9" x14ac:dyDescent="0.25">
      <c r="A465" s="16"/>
      <c r="B465" s="89"/>
      <c r="C465" s="90"/>
      <c r="D465" s="90"/>
      <c r="E465" s="90"/>
      <c r="F465" s="91"/>
      <c r="G465" s="87"/>
      <c r="H465" s="40"/>
      <c r="I465" s="87"/>
    </row>
    <row r="466" spans="1:9" x14ac:dyDescent="0.25">
      <c r="A466" s="16"/>
      <c r="B466" s="89"/>
      <c r="C466" s="90"/>
      <c r="D466" s="90"/>
      <c r="E466" s="90"/>
      <c r="F466" s="91"/>
      <c r="G466" s="87"/>
      <c r="H466" s="40"/>
      <c r="I466" s="87"/>
    </row>
    <row r="467" spans="1:9" x14ac:dyDescent="0.25">
      <c r="A467" s="16"/>
      <c r="B467" s="89"/>
      <c r="C467" s="90"/>
      <c r="D467" s="90"/>
      <c r="E467" s="90"/>
      <c r="F467" s="91"/>
      <c r="G467" s="87"/>
      <c r="H467" s="40"/>
      <c r="I467" s="87"/>
    </row>
    <row r="468" spans="1:9" x14ac:dyDescent="0.25">
      <c r="A468" s="16"/>
      <c r="B468" s="89"/>
      <c r="C468" s="90"/>
      <c r="D468" s="90"/>
      <c r="E468" s="90"/>
      <c r="F468" s="91"/>
      <c r="G468" s="87"/>
      <c r="H468" s="40"/>
      <c r="I468" s="87"/>
    </row>
    <row r="469" spans="1:9" ht="13" thickBot="1" x14ac:dyDescent="0.3">
      <c r="A469" s="16"/>
      <c r="B469" s="10" t="s">
        <v>2</v>
      </c>
      <c r="C469" s="11"/>
      <c r="D469" s="11"/>
      <c r="E469" s="11"/>
      <c r="F469" s="12"/>
      <c r="G469" s="41">
        <f>+SUM(G461:G468)</f>
        <v>0</v>
      </c>
      <c r="H469" s="40"/>
      <c r="I469" s="41">
        <f>+SUM(I461:I468)</f>
        <v>0</v>
      </c>
    </row>
    <row r="470" spans="1:9" ht="13" thickTop="1" x14ac:dyDescent="0.25">
      <c r="A470" s="16"/>
      <c r="B470" s="10"/>
      <c r="C470" s="11"/>
      <c r="D470" s="11"/>
      <c r="E470" s="11"/>
      <c r="F470" s="12"/>
      <c r="G470" s="35"/>
      <c r="H470" s="40"/>
      <c r="I470" s="35"/>
    </row>
    <row r="471" spans="1:9" ht="13" x14ac:dyDescent="0.3">
      <c r="A471" s="18" t="s">
        <v>20</v>
      </c>
      <c r="B471" s="19" t="s">
        <v>113</v>
      </c>
      <c r="C471" s="11"/>
      <c r="D471" s="11"/>
      <c r="E471" s="11"/>
      <c r="F471" s="12"/>
      <c r="G471" s="87"/>
      <c r="H471" s="92"/>
      <c r="I471" s="87"/>
    </row>
    <row r="472" spans="1:9" x14ac:dyDescent="0.25">
      <c r="A472" s="16"/>
      <c r="B472" s="89"/>
      <c r="C472" s="90"/>
      <c r="D472" s="90"/>
      <c r="E472" s="90"/>
      <c r="F472" s="91"/>
      <c r="G472" s="87"/>
      <c r="H472" s="40"/>
      <c r="I472" s="87"/>
    </row>
    <row r="473" spans="1:9" x14ac:dyDescent="0.25">
      <c r="A473" s="16"/>
      <c r="B473" s="89"/>
      <c r="C473" s="90"/>
      <c r="D473" s="90"/>
      <c r="E473" s="90"/>
      <c r="F473" s="91"/>
      <c r="G473" s="87"/>
      <c r="H473" s="40"/>
      <c r="I473" s="87"/>
    </row>
    <row r="474" spans="1:9" x14ac:dyDescent="0.25">
      <c r="A474" s="16"/>
      <c r="B474" s="89"/>
      <c r="C474" s="90"/>
      <c r="D474" s="90"/>
      <c r="E474" s="90"/>
      <c r="F474" s="91"/>
      <c r="G474" s="87"/>
      <c r="H474" s="40"/>
      <c r="I474" s="87"/>
    </row>
    <row r="475" spans="1:9" x14ac:dyDescent="0.25">
      <c r="A475" s="16"/>
      <c r="B475" s="89"/>
      <c r="C475" s="90"/>
      <c r="D475" s="90"/>
      <c r="E475" s="90"/>
      <c r="F475" s="91"/>
      <c r="G475" s="87"/>
      <c r="H475" s="40"/>
      <c r="I475" s="87"/>
    </row>
    <row r="476" spans="1:9" x14ac:dyDescent="0.25">
      <c r="A476" s="16"/>
      <c r="B476" s="89"/>
      <c r="C476" s="90"/>
      <c r="D476" s="90"/>
      <c r="E476" s="90"/>
      <c r="F476" s="91"/>
      <c r="G476" s="87"/>
      <c r="H476" s="40"/>
      <c r="I476" s="87"/>
    </row>
    <row r="477" spans="1:9" x14ac:dyDescent="0.25">
      <c r="A477" s="16"/>
      <c r="B477" s="89"/>
      <c r="C477" s="90"/>
      <c r="D477" s="90"/>
      <c r="E477" s="90"/>
      <c r="F477" s="91"/>
      <c r="G477" s="87"/>
      <c r="H477" s="40"/>
      <c r="I477" s="87"/>
    </row>
    <row r="478" spans="1:9" x14ac:dyDescent="0.25">
      <c r="A478" s="16"/>
      <c r="B478" s="89"/>
      <c r="C478" s="90"/>
      <c r="D478" s="90"/>
      <c r="E478" s="90"/>
      <c r="F478" s="91"/>
      <c r="G478" s="87"/>
      <c r="H478" s="40"/>
      <c r="I478" s="87"/>
    </row>
    <row r="479" spans="1:9" ht="13" thickBot="1" x14ac:dyDescent="0.3">
      <c r="A479" s="16"/>
      <c r="B479" s="10" t="s">
        <v>2</v>
      </c>
      <c r="C479" s="11"/>
      <c r="D479" s="11"/>
      <c r="E479" s="11"/>
      <c r="F479" s="12"/>
      <c r="G479" s="41">
        <f>+SUM(G471:G478)</f>
        <v>0</v>
      </c>
      <c r="H479" s="40"/>
      <c r="I479" s="41">
        <f>+SUM(I471:I478)</f>
        <v>0</v>
      </c>
    </row>
    <row r="480" spans="1:9" ht="13" thickTop="1" x14ac:dyDescent="0.25">
      <c r="A480" s="16"/>
      <c r="B480" s="10"/>
      <c r="C480" s="11"/>
      <c r="D480" s="11"/>
      <c r="E480" s="11"/>
      <c r="F480" s="12"/>
      <c r="G480" s="35"/>
      <c r="H480" s="40"/>
      <c r="I480" s="35"/>
    </row>
    <row r="481" spans="1:9" ht="13" x14ac:dyDescent="0.3">
      <c r="A481" s="18">
        <v>181</v>
      </c>
      <c r="B481" s="19" t="s">
        <v>114</v>
      </c>
      <c r="C481" s="11"/>
      <c r="D481" s="11"/>
      <c r="E481" s="11"/>
      <c r="F481" s="12"/>
      <c r="G481" s="87"/>
      <c r="H481" s="92"/>
      <c r="I481" s="87"/>
    </row>
    <row r="482" spans="1:9" x14ac:dyDescent="0.25">
      <c r="A482" s="16"/>
      <c r="B482" s="89"/>
      <c r="C482" s="90"/>
      <c r="D482" s="90"/>
      <c r="E482" s="90"/>
      <c r="F482" s="91"/>
      <c r="G482" s="87"/>
      <c r="H482" s="40"/>
      <c r="I482" s="87"/>
    </row>
    <row r="483" spans="1:9" x14ac:dyDescent="0.25">
      <c r="A483" s="16"/>
      <c r="B483" s="89"/>
      <c r="C483" s="90"/>
      <c r="D483" s="90"/>
      <c r="E483" s="90"/>
      <c r="F483" s="91"/>
      <c r="G483" s="87"/>
      <c r="H483" s="40"/>
      <c r="I483" s="87"/>
    </row>
    <row r="484" spans="1:9" x14ac:dyDescent="0.25">
      <c r="A484" s="16"/>
      <c r="B484" s="89"/>
      <c r="C484" s="90"/>
      <c r="D484" s="90"/>
      <c r="E484" s="90"/>
      <c r="F484" s="91"/>
      <c r="G484" s="87"/>
      <c r="H484" s="40"/>
      <c r="I484" s="87"/>
    </row>
    <row r="485" spans="1:9" x14ac:dyDescent="0.25">
      <c r="A485" s="16"/>
      <c r="B485" s="89"/>
      <c r="C485" s="90"/>
      <c r="D485" s="90"/>
      <c r="E485" s="90"/>
      <c r="F485" s="91"/>
      <c r="G485" s="87"/>
      <c r="H485" s="40"/>
      <c r="I485" s="87"/>
    </row>
    <row r="486" spans="1:9" x14ac:dyDescent="0.25">
      <c r="A486" s="16"/>
      <c r="B486" s="89"/>
      <c r="C486" s="90"/>
      <c r="D486" s="90"/>
      <c r="E486" s="90"/>
      <c r="F486" s="91"/>
      <c r="G486" s="87"/>
      <c r="H486" s="40"/>
      <c r="I486" s="87"/>
    </row>
    <row r="487" spans="1:9" x14ac:dyDescent="0.25">
      <c r="A487" s="16"/>
      <c r="B487" s="89"/>
      <c r="C487" s="90"/>
      <c r="D487" s="90"/>
      <c r="E487" s="90"/>
      <c r="F487" s="91"/>
      <c r="G487" s="87"/>
      <c r="H487" s="40"/>
      <c r="I487" s="87"/>
    </row>
    <row r="488" spans="1:9" x14ac:dyDescent="0.25">
      <c r="A488" s="16"/>
      <c r="B488" s="89"/>
      <c r="C488" s="90"/>
      <c r="D488" s="90"/>
      <c r="E488" s="90"/>
      <c r="F488" s="91"/>
      <c r="G488" s="87"/>
      <c r="H488" s="40"/>
      <c r="I488" s="87"/>
    </row>
    <row r="489" spans="1:9" ht="13" thickBot="1" x14ac:dyDescent="0.3">
      <c r="A489" s="16"/>
      <c r="B489" s="10" t="s">
        <v>2</v>
      </c>
      <c r="C489" s="11"/>
      <c r="D489" s="11"/>
      <c r="E489" s="11"/>
      <c r="F489" s="12"/>
      <c r="G489" s="41">
        <f>+SUM(G481:G488)</f>
        <v>0</v>
      </c>
      <c r="H489" s="40"/>
      <c r="I489" s="41">
        <f>+SUM(I481:I488)</f>
        <v>0</v>
      </c>
    </row>
    <row r="490" spans="1:9" ht="13" thickTop="1" x14ac:dyDescent="0.25">
      <c r="A490" s="16"/>
      <c r="B490" s="10"/>
      <c r="C490" s="11"/>
      <c r="D490" s="11"/>
      <c r="E490" s="11"/>
      <c r="F490" s="12"/>
      <c r="G490" s="35"/>
      <c r="H490" s="40"/>
      <c r="I490" s="35"/>
    </row>
    <row r="491" spans="1:9" ht="13" x14ac:dyDescent="0.3">
      <c r="A491" s="18" t="s">
        <v>21</v>
      </c>
      <c r="B491" s="19" t="s">
        <v>115</v>
      </c>
      <c r="C491" s="11"/>
      <c r="D491" s="11"/>
      <c r="E491" s="11"/>
      <c r="F491" s="12"/>
      <c r="G491" s="87"/>
      <c r="H491" s="92"/>
      <c r="I491" s="87"/>
    </row>
    <row r="492" spans="1:9" x14ac:dyDescent="0.25">
      <c r="A492" s="16"/>
      <c r="B492" s="89"/>
      <c r="C492" s="90"/>
      <c r="D492" s="90"/>
      <c r="E492" s="90"/>
      <c r="F492" s="91"/>
      <c r="G492" s="87"/>
      <c r="H492" s="40"/>
      <c r="I492" s="87"/>
    </row>
    <row r="493" spans="1:9" x14ac:dyDescent="0.25">
      <c r="A493" s="16"/>
      <c r="B493" s="89"/>
      <c r="C493" s="90"/>
      <c r="D493" s="90"/>
      <c r="E493" s="90"/>
      <c r="F493" s="91"/>
      <c r="G493" s="87"/>
      <c r="H493" s="40"/>
      <c r="I493" s="87"/>
    </row>
    <row r="494" spans="1:9" x14ac:dyDescent="0.25">
      <c r="A494" s="16"/>
      <c r="B494" s="89"/>
      <c r="C494" s="90"/>
      <c r="D494" s="90"/>
      <c r="E494" s="90"/>
      <c r="F494" s="91"/>
      <c r="G494" s="87"/>
      <c r="H494" s="40"/>
      <c r="I494" s="87"/>
    </row>
    <row r="495" spans="1:9" x14ac:dyDescent="0.25">
      <c r="A495" s="16"/>
      <c r="B495" s="89"/>
      <c r="C495" s="90"/>
      <c r="D495" s="90"/>
      <c r="E495" s="90"/>
      <c r="F495" s="91"/>
      <c r="G495" s="87"/>
      <c r="H495" s="40"/>
      <c r="I495" s="87"/>
    </row>
    <row r="496" spans="1:9" x14ac:dyDescent="0.25">
      <c r="A496" s="16"/>
      <c r="B496" s="89"/>
      <c r="C496" s="90"/>
      <c r="D496" s="90"/>
      <c r="E496" s="90"/>
      <c r="F496" s="91"/>
      <c r="G496" s="87"/>
      <c r="H496" s="40"/>
      <c r="I496" s="87"/>
    </row>
    <row r="497" spans="1:9" x14ac:dyDescent="0.25">
      <c r="A497" s="16"/>
      <c r="B497" s="89"/>
      <c r="C497" s="90"/>
      <c r="D497" s="90"/>
      <c r="E497" s="90"/>
      <c r="F497" s="91"/>
      <c r="G497" s="87"/>
      <c r="H497" s="40"/>
      <c r="I497" s="87"/>
    </row>
    <row r="498" spans="1:9" x14ac:dyDescent="0.25">
      <c r="A498" s="16"/>
      <c r="B498" s="89"/>
      <c r="C498" s="90"/>
      <c r="D498" s="90"/>
      <c r="E498" s="90"/>
      <c r="F498" s="91"/>
      <c r="G498" s="87"/>
      <c r="H498" s="40"/>
      <c r="I498" s="87"/>
    </row>
    <row r="499" spans="1:9" ht="13" thickBot="1" x14ac:dyDescent="0.3">
      <c r="A499" s="16"/>
      <c r="B499" s="10" t="s">
        <v>2</v>
      </c>
      <c r="C499" s="11"/>
      <c r="D499" s="11"/>
      <c r="E499" s="11"/>
      <c r="F499" s="12"/>
      <c r="G499" s="41">
        <f>+SUM(G491:G498)</f>
        <v>0</v>
      </c>
      <c r="H499" s="40"/>
      <c r="I499" s="41">
        <f>+SUM(I491:I498)</f>
        <v>0</v>
      </c>
    </row>
    <row r="500" spans="1:9" ht="13" thickTop="1" x14ac:dyDescent="0.25">
      <c r="A500" s="16"/>
      <c r="B500" s="10"/>
      <c r="C500" s="11"/>
      <c r="D500" s="11"/>
      <c r="E500" s="11"/>
      <c r="F500" s="12"/>
      <c r="G500" s="40"/>
      <c r="H500" s="40"/>
      <c r="I500" s="35"/>
    </row>
    <row r="501" spans="1:9" ht="13" x14ac:dyDescent="0.3">
      <c r="A501" s="18" t="s">
        <v>8</v>
      </c>
      <c r="B501" s="19" t="s">
        <v>116</v>
      </c>
      <c r="C501" s="11"/>
      <c r="D501" s="11"/>
      <c r="E501" s="11"/>
      <c r="F501" s="12"/>
      <c r="G501" s="87"/>
      <c r="H501" s="92"/>
      <c r="I501" s="87"/>
    </row>
    <row r="502" spans="1:9" x14ac:dyDescent="0.25">
      <c r="A502" s="16"/>
      <c r="B502" s="89"/>
      <c r="C502" s="90"/>
      <c r="D502" s="90"/>
      <c r="E502" s="90"/>
      <c r="F502" s="91"/>
      <c r="G502" s="87"/>
      <c r="H502" s="40"/>
      <c r="I502" s="87"/>
    </row>
    <row r="503" spans="1:9" x14ac:dyDescent="0.25">
      <c r="A503" s="16"/>
      <c r="B503" s="89"/>
      <c r="C503" s="90"/>
      <c r="D503" s="90"/>
      <c r="E503" s="90"/>
      <c r="F503" s="91"/>
      <c r="G503" s="87"/>
      <c r="H503" s="40"/>
      <c r="I503" s="87"/>
    </row>
    <row r="504" spans="1:9" x14ac:dyDescent="0.25">
      <c r="A504" s="16"/>
      <c r="B504" s="89"/>
      <c r="C504" s="90"/>
      <c r="D504" s="90"/>
      <c r="E504" s="90"/>
      <c r="F504" s="91"/>
      <c r="G504" s="87"/>
      <c r="H504" s="40"/>
      <c r="I504" s="87"/>
    </row>
    <row r="505" spans="1:9" x14ac:dyDescent="0.25">
      <c r="A505" s="16"/>
      <c r="B505" s="89"/>
      <c r="C505" s="90"/>
      <c r="D505" s="90"/>
      <c r="E505" s="90"/>
      <c r="F505" s="91"/>
      <c r="G505" s="87"/>
      <c r="H505" s="40"/>
      <c r="I505" s="87"/>
    </row>
    <row r="506" spans="1:9" x14ac:dyDescent="0.25">
      <c r="A506" s="16"/>
      <c r="B506" s="89"/>
      <c r="C506" s="90"/>
      <c r="D506" s="90"/>
      <c r="E506" s="90"/>
      <c r="F506" s="91"/>
      <c r="G506" s="87"/>
      <c r="H506" s="40"/>
      <c r="I506" s="87"/>
    </row>
    <row r="507" spans="1:9" x14ac:dyDescent="0.25">
      <c r="A507" s="16"/>
      <c r="B507" s="89"/>
      <c r="C507" s="90"/>
      <c r="D507" s="90"/>
      <c r="E507" s="90"/>
      <c r="F507" s="91"/>
      <c r="G507" s="87"/>
      <c r="H507" s="40"/>
      <c r="I507" s="87"/>
    </row>
    <row r="508" spans="1:9" x14ac:dyDescent="0.25">
      <c r="A508" s="16"/>
      <c r="B508" s="89"/>
      <c r="C508" s="90"/>
      <c r="D508" s="90"/>
      <c r="E508" s="90"/>
      <c r="F508" s="91"/>
      <c r="G508" s="87"/>
      <c r="H508" s="40"/>
      <c r="I508" s="87"/>
    </row>
    <row r="509" spans="1:9" ht="13" thickBot="1" x14ac:dyDescent="0.3">
      <c r="A509" s="16"/>
      <c r="B509" s="10" t="s">
        <v>2</v>
      </c>
      <c r="C509" s="11"/>
      <c r="D509" s="11"/>
      <c r="E509" s="11"/>
      <c r="F509" s="12"/>
      <c r="G509" s="41">
        <f>+SUM(G501:G508)</f>
        <v>0</v>
      </c>
      <c r="H509" s="40"/>
      <c r="I509" s="41">
        <f>+SUM(I501:I508)</f>
        <v>0</v>
      </c>
    </row>
    <row r="510" spans="1:9" ht="13" thickTop="1" x14ac:dyDescent="0.25">
      <c r="A510" s="16"/>
      <c r="B510" s="10"/>
      <c r="C510" s="11"/>
      <c r="D510" s="11"/>
      <c r="E510" s="11"/>
      <c r="F510" s="12"/>
      <c r="G510" s="35"/>
      <c r="H510" s="40"/>
      <c r="I510" s="35"/>
    </row>
    <row r="511" spans="1:9" ht="13" x14ac:dyDescent="0.3">
      <c r="A511" s="66" t="s">
        <v>9</v>
      </c>
      <c r="B511" s="67" t="s">
        <v>117</v>
      </c>
      <c r="C511" s="64"/>
      <c r="D511" s="64"/>
      <c r="E511" s="64"/>
      <c r="F511" s="65"/>
      <c r="G511" s="87"/>
      <c r="H511" s="92"/>
      <c r="I511" s="87"/>
    </row>
    <row r="512" spans="1:9" x14ac:dyDescent="0.25">
      <c r="A512" s="16"/>
      <c r="B512" s="89"/>
      <c r="C512" s="90"/>
      <c r="D512" s="90"/>
      <c r="E512" s="90"/>
      <c r="F512" s="91"/>
      <c r="G512" s="87"/>
      <c r="H512" s="40"/>
      <c r="I512" s="87"/>
    </row>
    <row r="513" spans="1:9" x14ac:dyDescent="0.25">
      <c r="A513" s="16"/>
      <c r="B513" s="89"/>
      <c r="C513" s="90"/>
      <c r="D513" s="90"/>
      <c r="E513" s="90"/>
      <c r="F513" s="91"/>
      <c r="G513" s="87"/>
      <c r="H513" s="40"/>
      <c r="I513" s="87"/>
    </row>
    <row r="514" spans="1:9" x14ac:dyDescent="0.25">
      <c r="A514" s="16"/>
      <c r="B514" s="89"/>
      <c r="C514" s="90"/>
      <c r="D514" s="90"/>
      <c r="E514" s="90"/>
      <c r="F514" s="91"/>
      <c r="G514" s="87"/>
      <c r="H514" s="40"/>
      <c r="I514" s="87"/>
    </row>
    <row r="515" spans="1:9" x14ac:dyDescent="0.25">
      <c r="A515" s="16"/>
      <c r="B515" s="89"/>
      <c r="C515" s="90"/>
      <c r="D515" s="90"/>
      <c r="E515" s="90"/>
      <c r="F515" s="91"/>
      <c r="G515" s="87"/>
      <c r="H515" s="40"/>
      <c r="I515" s="87"/>
    </row>
    <row r="516" spans="1:9" x14ac:dyDescent="0.25">
      <c r="A516" s="16"/>
      <c r="B516" s="89"/>
      <c r="C516" s="90"/>
      <c r="D516" s="90"/>
      <c r="E516" s="90"/>
      <c r="F516" s="91"/>
      <c r="G516" s="87"/>
      <c r="H516" s="40"/>
      <c r="I516" s="87"/>
    </row>
    <row r="517" spans="1:9" x14ac:dyDescent="0.25">
      <c r="A517" s="16"/>
      <c r="B517" s="89"/>
      <c r="C517" s="90"/>
      <c r="D517" s="90"/>
      <c r="E517" s="90"/>
      <c r="F517" s="91"/>
      <c r="G517" s="87"/>
      <c r="H517" s="40"/>
      <c r="I517" s="87"/>
    </row>
    <row r="518" spans="1:9" x14ac:dyDescent="0.25">
      <c r="A518" s="16"/>
      <c r="B518" s="89"/>
      <c r="C518" s="90"/>
      <c r="D518" s="90"/>
      <c r="E518" s="90"/>
      <c r="F518" s="91"/>
      <c r="G518" s="87"/>
      <c r="H518" s="40"/>
      <c r="I518" s="87"/>
    </row>
    <row r="519" spans="1:9" ht="13" thickBot="1" x14ac:dyDescent="0.3">
      <c r="A519" s="16"/>
      <c r="B519" s="10" t="s">
        <v>2</v>
      </c>
      <c r="C519" s="11"/>
      <c r="D519" s="11"/>
      <c r="E519" s="11"/>
      <c r="F519" s="12"/>
      <c r="G519" s="41">
        <f>+SUM(G511:G518)</f>
        <v>0</v>
      </c>
      <c r="H519" s="40"/>
      <c r="I519" s="41">
        <f>+SUM(I511:I518)</f>
        <v>0</v>
      </c>
    </row>
    <row r="520" spans="1:9" ht="13" thickTop="1" x14ac:dyDescent="0.25">
      <c r="A520" s="16"/>
      <c r="B520" s="10"/>
      <c r="C520" s="11"/>
      <c r="D520" s="11"/>
      <c r="E520" s="11"/>
      <c r="F520" s="12"/>
      <c r="G520" s="35"/>
      <c r="H520" s="40"/>
      <c r="I520" s="35"/>
    </row>
    <row r="521" spans="1:9" ht="13" x14ac:dyDescent="0.3">
      <c r="A521" s="18">
        <v>202</v>
      </c>
      <c r="B521" s="19" t="s">
        <v>118</v>
      </c>
      <c r="C521" s="11"/>
      <c r="D521" s="11"/>
      <c r="E521" s="11"/>
      <c r="F521" s="12"/>
      <c r="G521" s="87"/>
      <c r="H521" s="92"/>
      <c r="I521" s="87"/>
    </row>
    <row r="522" spans="1:9" x14ac:dyDescent="0.25">
      <c r="A522" s="16"/>
      <c r="B522" s="89"/>
      <c r="C522" s="90"/>
      <c r="D522" s="90"/>
      <c r="E522" s="90"/>
      <c r="F522" s="91"/>
      <c r="G522" s="87"/>
      <c r="H522" s="40"/>
      <c r="I522" s="87"/>
    </row>
    <row r="523" spans="1:9" x14ac:dyDescent="0.25">
      <c r="A523" s="16"/>
      <c r="B523" s="89"/>
      <c r="C523" s="90"/>
      <c r="D523" s="90"/>
      <c r="E523" s="90"/>
      <c r="F523" s="91"/>
      <c r="G523" s="87"/>
      <c r="H523" s="40"/>
      <c r="I523" s="87"/>
    </row>
    <row r="524" spans="1:9" x14ac:dyDescent="0.25">
      <c r="A524" s="16"/>
      <c r="B524" s="89"/>
      <c r="C524" s="90"/>
      <c r="D524" s="90"/>
      <c r="E524" s="90"/>
      <c r="F524" s="91"/>
      <c r="G524" s="87"/>
      <c r="H524" s="40"/>
      <c r="I524" s="87"/>
    </row>
    <row r="525" spans="1:9" x14ac:dyDescent="0.25">
      <c r="A525" s="16"/>
      <c r="B525" s="89"/>
      <c r="C525" s="90"/>
      <c r="D525" s="90"/>
      <c r="E525" s="90"/>
      <c r="F525" s="91"/>
      <c r="G525" s="87"/>
      <c r="H525" s="40"/>
      <c r="I525" s="87"/>
    </row>
    <row r="526" spans="1:9" x14ac:dyDescent="0.25">
      <c r="A526" s="16"/>
      <c r="B526" s="89"/>
      <c r="C526" s="90"/>
      <c r="D526" s="90"/>
      <c r="E526" s="90"/>
      <c r="F526" s="91"/>
      <c r="G526" s="87"/>
      <c r="H526" s="40"/>
      <c r="I526" s="87"/>
    </row>
    <row r="527" spans="1:9" x14ac:dyDescent="0.25">
      <c r="A527" s="16"/>
      <c r="B527" s="89"/>
      <c r="C527" s="90"/>
      <c r="D527" s="90"/>
      <c r="E527" s="90"/>
      <c r="F527" s="91"/>
      <c r="G527" s="87"/>
      <c r="H527" s="40"/>
      <c r="I527" s="87"/>
    </row>
    <row r="528" spans="1:9" x14ac:dyDescent="0.25">
      <c r="A528" s="16"/>
      <c r="B528" s="89"/>
      <c r="C528" s="90"/>
      <c r="D528" s="90"/>
      <c r="E528" s="90"/>
      <c r="F528" s="91"/>
      <c r="G528" s="87"/>
      <c r="H528" s="40"/>
      <c r="I528" s="87"/>
    </row>
    <row r="529" spans="1:17" ht="13" thickBot="1" x14ac:dyDescent="0.3">
      <c r="A529" s="16"/>
      <c r="B529" s="10" t="s">
        <v>2</v>
      </c>
      <c r="C529" s="11"/>
      <c r="D529" s="11"/>
      <c r="E529" s="11"/>
      <c r="F529" s="12"/>
      <c r="G529" s="41">
        <f>+SUM(G521:G528)</f>
        <v>0</v>
      </c>
      <c r="H529" s="40"/>
      <c r="I529" s="41">
        <f>+SUM(I521:I528)</f>
        <v>0</v>
      </c>
    </row>
    <row r="530" spans="1:17" ht="13" thickTop="1" x14ac:dyDescent="0.25">
      <c r="A530" s="59"/>
      <c r="B530" s="8"/>
      <c r="C530" s="8"/>
      <c r="D530" s="8"/>
      <c r="E530" s="8"/>
      <c r="F530" s="8"/>
      <c r="G530" s="60"/>
      <c r="H530" s="60"/>
      <c r="I530" s="60"/>
    </row>
    <row r="531" spans="1:17" x14ac:dyDescent="0.25">
      <c r="A531" s="57"/>
      <c r="B531" s="4"/>
      <c r="C531" s="4"/>
      <c r="D531" s="4"/>
      <c r="E531" s="4"/>
      <c r="F531" s="4"/>
      <c r="G531" s="58"/>
      <c r="H531" s="58"/>
      <c r="I531" s="58"/>
    </row>
    <row r="532" spans="1:17" ht="13.5" customHeight="1" x14ac:dyDescent="0.3">
      <c r="A532" s="20" t="s">
        <v>0</v>
      </c>
      <c r="B532" s="21" t="str">
        <f>+B347</f>
        <v>Détail des positions</v>
      </c>
      <c r="C532" s="21"/>
      <c r="D532" s="21"/>
      <c r="E532" s="21"/>
      <c r="F532" s="21"/>
      <c r="G532" s="36" t="str">
        <f>+G347</f>
        <v>Année d'ex. (MCHF)</v>
      </c>
      <c r="H532" s="37"/>
      <c r="I532" s="36" t="str">
        <f>+I347</f>
        <v>Année préc. (MCHF)</v>
      </c>
      <c r="K532" s="36" t="s">
        <v>144</v>
      </c>
    </row>
    <row r="533" spans="1:17" ht="13.5" customHeight="1" x14ac:dyDescent="0.3">
      <c r="A533" s="18" t="s">
        <v>1</v>
      </c>
      <c r="B533" s="19" t="s">
        <v>119</v>
      </c>
      <c r="C533" s="11"/>
      <c r="D533" s="11"/>
      <c r="E533" s="11"/>
      <c r="F533" s="12"/>
      <c r="G533" s="166" t="s">
        <v>131</v>
      </c>
      <c r="H533" s="167"/>
      <c r="I533" s="168"/>
      <c r="K533" s="35"/>
    </row>
    <row r="534" spans="1:17" ht="13.5" customHeight="1" x14ac:dyDescent="0.25">
      <c r="A534" s="16">
        <v>199</v>
      </c>
      <c r="B534" s="72" t="s">
        <v>120</v>
      </c>
      <c r="C534" s="11"/>
      <c r="D534" s="11"/>
      <c r="E534" s="11"/>
      <c r="F534" s="12"/>
      <c r="G534" s="88"/>
      <c r="H534" s="40"/>
      <c r="I534" s="88"/>
      <c r="K534" s="35">
        <f>+G534-I534</f>
        <v>0</v>
      </c>
    </row>
    <row r="535" spans="1:17" ht="13.5" customHeight="1" x14ac:dyDescent="0.25">
      <c r="A535" s="83" t="s">
        <v>32</v>
      </c>
      <c r="B535" s="72" t="s">
        <v>121</v>
      </c>
      <c r="C535" s="11"/>
      <c r="D535" s="11"/>
      <c r="E535" s="11"/>
      <c r="F535" s="12"/>
      <c r="G535" s="88"/>
      <c r="H535" s="40"/>
      <c r="I535" s="88"/>
      <c r="K535" s="35">
        <f t="shared" ref="K535:K545" si="0">+G535-I535</f>
        <v>0</v>
      </c>
    </row>
    <row r="536" spans="1:17" ht="13.5" customHeight="1" x14ac:dyDescent="0.25">
      <c r="A536" s="16">
        <v>200</v>
      </c>
      <c r="B536" s="72" t="s">
        <v>122</v>
      </c>
      <c r="C536" s="11"/>
      <c r="D536" s="11"/>
      <c r="E536" s="11"/>
      <c r="F536" s="12"/>
      <c r="G536" s="88"/>
      <c r="H536" s="40"/>
      <c r="I536" s="88"/>
      <c r="K536" s="35">
        <f t="shared" si="0"/>
        <v>0</v>
      </c>
    </row>
    <row r="537" spans="1:17" ht="13.5" customHeight="1" x14ac:dyDescent="0.25">
      <c r="A537" s="16" t="s">
        <v>8</v>
      </c>
      <c r="B537" s="72" t="s">
        <v>123</v>
      </c>
      <c r="C537" s="11"/>
      <c r="D537" s="11"/>
      <c r="E537" s="11"/>
      <c r="F537" s="12"/>
      <c r="G537" s="88"/>
      <c r="H537" s="40"/>
      <c r="I537" s="88"/>
      <c r="K537" s="35">
        <f t="shared" si="0"/>
        <v>0</v>
      </c>
    </row>
    <row r="538" spans="1:17" ht="13.5" customHeight="1" x14ac:dyDescent="0.25">
      <c r="A538" s="16" t="s">
        <v>9</v>
      </c>
      <c r="B538" s="72" t="s">
        <v>124</v>
      </c>
      <c r="C538" s="11"/>
      <c r="D538" s="11"/>
      <c r="E538" s="11"/>
      <c r="F538" s="12"/>
      <c r="G538" s="88"/>
      <c r="H538" s="40"/>
      <c r="I538" s="88"/>
      <c r="K538" s="35">
        <f t="shared" si="0"/>
        <v>0</v>
      </c>
    </row>
    <row r="539" spans="1:17" ht="13.5" customHeight="1" x14ac:dyDescent="0.25">
      <c r="A539" s="16">
        <v>202</v>
      </c>
      <c r="B539" s="72" t="s">
        <v>125</v>
      </c>
      <c r="C539" s="11"/>
      <c r="D539" s="11"/>
      <c r="E539" s="11"/>
      <c r="F539" s="12"/>
      <c r="G539" s="88"/>
      <c r="H539" s="40"/>
      <c r="I539" s="88"/>
      <c r="K539" s="35">
        <f t="shared" si="0"/>
        <v>0</v>
      </c>
    </row>
    <row r="540" spans="1:17" ht="13.5" customHeight="1" x14ac:dyDescent="0.25">
      <c r="A540" s="16">
        <v>203</v>
      </c>
      <c r="B540" s="72" t="s">
        <v>126</v>
      </c>
      <c r="C540" s="11"/>
      <c r="D540" s="11"/>
      <c r="E540" s="11"/>
      <c r="F540" s="12"/>
      <c r="G540" s="88"/>
      <c r="H540" s="40"/>
      <c r="I540" s="88"/>
      <c r="K540" s="35">
        <f t="shared" si="0"/>
        <v>0</v>
      </c>
    </row>
    <row r="541" spans="1:17" ht="13.5" customHeight="1" x14ac:dyDescent="0.25">
      <c r="A541" s="16">
        <v>204</v>
      </c>
      <c r="B541" s="72" t="s">
        <v>127</v>
      </c>
      <c r="C541" s="11"/>
      <c r="D541" s="11"/>
      <c r="E541" s="11"/>
      <c r="F541" s="12"/>
      <c r="G541" s="88"/>
      <c r="H541" s="40"/>
      <c r="I541" s="88"/>
      <c r="K541" s="35">
        <f t="shared" si="0"/>
        <v>0</v>
      </c>
    </row>
    <row r="542" spans="1:17" ht="13.5" customHeight="1" x14ac:dyDescent="0.25">
      <c r="A542" s="16">
        <v>205</v>
      </c>
      <c r="B542" s="72" t="s">
        <v>128</v>
      </c>
      <c r="C542" s="11"/>
      <c r="D542" s="11"/>
      <c r="E542" s="11"/>
      <c r="F542" s="12"/>
      <c r="G542" s="88"/>
      <c r="H542" s="40"/>
      <c r="I542" s="88"/>
      <c r="K542" s="35">
        <f t="shared" si="0"/>
        <v>0</v>
      </c>
    </row>
    <row r="543" spans="1:17" ht="62.5" x14ac:dyDescent="0.25">
      <c r="A543" s="174" t="s">
        <v>42</v>
      </c>
      <c r="B543" s="175" t="s">
        <v>129</v>
      </c>
      <c r="C543" s="176"/>
      <c r="D543" s="176"/>
      <c r="E543" s="176"/>
      <c r="F543" s="177"/>
      <c r="G543" s="178"/>
      <c r="H543" s="182"/>
      <c r="I543" s="178"/>
      <c r="J543" s="181"/>
      <c r="K543" s="179">
        <f>+IF(SUM(L544:Q544)=G543-I543,G543-I543,"Côntroler les pos. svp.")</f>
        <v>0</v>
      </c>
      <c r="L543" s="98" t="s">
        <v>133</v>
      </c>
      <c r="M543" s="85" t="s">
        <v>134</v>
      </c>
      <c r="N543" s="85" t="s">
        <v>135</v>
      </c>
      <c r="O543" s="85" t="s">
        <v>136</v>
      </c>
      <c r="P543" s="85" t="s">
        <v>252</v>
      </c>
      <c r="Q543" s="85" t="s">
        <v>253</v>
      </c>
    </row>
    <row r="544" spans="1:17" ht="30.75" customHeight="1" x14ac:dyDescent="0.25">
      <c r="A544" s="174"/>
      <c r="B544" s="175"/>
      <c r="C544" s="176"/>
      <c r="D544" s="176"/>
      <c r="E544" s="176"/>
      <c r="F544" s="177"/>
      <c r="G544" s="178"/>
      <c r="H544" s="182"/>
      <c r="I544" s="178"/>
      <c r="J544" s="181"/>
      <c r="K544" s="180"/>
      <c r="L544" s="99"/>
      <c r="M544" s="86"/>
      <c r="N544" s="86"/>
      <c r="O544" s="86"/>
      <c r="P544" s="86"/>
      <c r="Q544" s="86"/>
    </row>
    <row r="545" spans="1:17" ht="13.5" customHeight="1" x14ac:dyDescent="0.25">
      <c r="A545" s="16">
        <v>206</v>
      </c>
      <c r="B545" s="72" t="s">
        <v>130</v>
      </c>
      <c r="C545" s="11"/>
      <c r="D545" s="11"/>
      <c r="E545" s="11"/>
      <c r="F545" s="12"/>
      <c r="G545" s="88"/>
      <c r="H545" s="40"/>
      <c r="I545" s="88"/>
      <c r="K545" s="35">
        <f t="shared" si="0"/>
        <v>0</v>
      </c>
    </row>
    <row r="546" spans="1:17" ht="13.5" customHeight="1" x14ac:dyDescent="0.25">
      <c r="A546" s="16"/>
      <c r="B546" s="10"/>
      <c r="C546" s="11"/>
      <c r="D546" s="11"/>
      <c r="E546" s="11"/>
      <c r="F546" s="12"/>
      <c r="G546" s="35"/>
      <c r="H546" s="40"/>
      <c r="I546" s="35"/>
      <c r="K546" s="35"/>
    </row>
    <row r="547" spans="1:17" ht="13.5" customHeight="1" thickBot="1" x14ac:dyDescent="0.3">
      <c r="A547" s="16"/>
      <c r="B547" s="10" t="s">
        <v>2</v>
      </c>
      <c r="C547" s="11"/>
      <c r="D547" s="11"/>
      <c r="E547" s="11"/>
      <c r="F547" s="12"/>
      <c r="G547" s="41">
        <f>+SUM(G534:G545)</f>
        <v>0</v>
      </c>
      <c r="H547" s="40"/>
      <c r="I547" s="41">
        <f>+SUM(I534:I545)</f>
        <v>0</v>
      </c>
      <c r="K547" s="41">
        <f>+SUM(K534:K545)</f>
        <v>0</v>
      </c>
    </row>
    <row r="548" spans="1:17" s="11" customFormat="1" ht="13.5" customHeight="1" thickTop="1" x14ac:dyDescent="0.25">
      <c r="A548" s="16"/>
      <c r="G548" s="61"/>
      <c r="H548" s="61"/>
      <c r="I548" s="40"/>
      <c r="K548" s="35"/>
    </row>
    <row r="549" spans="1:17" ht="13.5" customHeight="1" x14ac:dyDescent="0.3">
      <c r="A549" s="16"/>
      <c r="B549" s="10"/>
      <c r="C549" s="11"/>
      <c r="D549" s="11"/>
      <c r="E549" s="11"/>
      <c r="F549" s="12"/>
      <c r="G549" s="36" t="str">
        <f>+G532</f>
        <v>Année d'ex. (MCHF)</v>
      </c>
      <c r="H549" s="37"/>
      <c r="I549" s="36" t="str">
        <f>+I532</f>
        <v>Année préc. (MCHF)</v>
      </c>
      <c r="K549" s="36" t="str">
        <f>+K532</f>
        <v>Variation</v>
      </c>
    </row>
    <row r="550" spans="1:17" ht="13.5" customHeight="1" x14ac:dyDescent="0.3">
      <c r="A550" s="18" t="s">
        <v>1</v>
      </c>
      <c r="B550" s="19" t="str">
        <f>+B533</f>
        <v>Merci d'indiquer le montant de la provision au 31. décembre pour:</v>
      </c>
      <c r="C550" s="11"/>
      <c r="D550" s="11"/>
      <c r="E550" s="11"/>
      <c r="F550" s="12"/>
      <c r="G550" s="166" t="s">
        <v>132</v>
      </c>
      <c r="H550" s="167"/>
      <c r="I550" s="168"/>
      <c r="K550" s="39"/>
    </row>
    <row r="551" spans="1:17" ht="13.5" customHeight="1" x14ac:dyDescent="0.25">
      <c r="A551" s="16">
        <v>199</v>
      </c>
      <c r="B551" s="72" t="str">
        <f t="shared" ref="B551:B559" si="1">+B534</f>
        <v>Renforcement du risque de longévité</v>
      </c>
      <c r="C551" s="11"/>
      <c r="D551" s="11"/>
      <c r="E551" s="11"/>
      <c r="F551" s="12"/>
      <c r="G551" s="88"/>
      <c r="H551" s="40"/>
      <c r="I551" s="88"/>
      <c r="K551" s="35">
        <f>+G551-I551</f>
        <v>0</v>
      </c>
    </row>
    <row r="552" spans="1:17" ht="13.5" customHeight="1" x14ac:dyDescent="0.25">
      <c r="A552" s="83" t="s">
        <v>32</v>
      </c>
      <c r="B552" s="72" t="str">
        <f t="shared" si="1"/>
        <v>Renforcements des polices de libre passage</v>
      </c>
      <c r="C552" s="11"/>
      <c r="D552" s="11"/>
      <c r="E552" s="11"/>
      <c r="F552" s="12"/>
      <c r="G552" s="88"/>
      <c r="H552" s="40"/>
      <c r="I552" s="88"/>
      <c r="K552" s="35">
        <f t="shared" ref="K552:K559" si="2">+G552-I552</f>
        <v>0</v>
      </c>
    </row>
    <row r="553" spans="1:17" ht="13.5" customHeight="1" x14ac:dyDescent="0.25">
      <c r="A553" s="16">
        <v>200</v>
      </c>
      <c r="B553" s="72" t="str">
        <f t="shared" si="1"/>
        <v>Renforcement pour lacunes de couverture en cas de conversion en rentes</v>
      </c>
      <c r="C553" s="11"/>
      <c r="D553" s="11"/>
      <c r="E553" s="11"/>
      <c r="F553" s="12"/>
      <c r="G553" s="88"/>
      <c r="H553" s="40"/>
      <c r="I553" s="88"/>
      <c r="K553" s="35">
        <f t="shared" si="2"/>
        <v>0</v>
      </c>
    </row>
    <row r="554" spans="1:17" ht="13.5" customHeight="1" x14ac:dyDescent="0.25">
      <c r="A554" s="16" t="s">
        <v>8</v>
      </c>
      <c r="B554" s="72" t="str">
        <f t="shared" si="1"/>
        <v>Renforcement pour sinistres annoncés non encore liquidés</v>
      </c>
      <c r="C554" s="11"/>
      <c r="D554" s="11"/>
      <c r="E554" s="11"/>
      <c r="F554" s="12"/>
      <c r="G554" s="88"/>
      <c r="H554" s="40"/>
      <c r="I554" s="88"/>
      <c r="K554" s="35">
        <f t="shared" si="2"/>
        <v>0</v>
      </c>
    </row>
    <row r="555" spans="1:17" ht="13.5" customHeight="1" x14ac:dyDescent="0.25">
      <c r="A555" s="16" t="s">
        <v>9</v>
      </c>
      <c r="B555" s="72" t="str">
        <f t="shared" si="1"/>
        <v>Renforcement de PM pour rentes d'invalidité et de survivants</v>
      </c>
      <c r="C555" s="11"/>
      <c r="D555" s="11"/>
      <c r="E555" s="11"/>
      <c r="F555" s="12"/>
      <c r="G555" s="88"/>
      <c r="H555" s="40"/>
      <c r="I555" s="88"/>
      <c r="K555" s="35">
        <f t="shared" si="2"/>
        <v>0</v>
      </c>
    </row>
    <row r="556" spans="1:17" ht="13.5" customHeight="1" x14ac:dyDescent="0.25">
      <c r="A556" s="16">
        <v>202</v>
      </c>
      <c r="B556" s="72" t="str">
        <f t="shared" si="1"/>
        <v>Renforcement pour sinistres survenus non encore annoncés (IBNR)</v>
      </c>
      <c r="C556" s="11"/>
      <c r="D556" s="11"/>
      <c r="E556" s="11"/>
      <c r="F556" s="12"/>
      <c r="G556" s="88"/>
      <c r="H556" s="40"/>
      <c r="I556" s="88"/>
      <c r="K556" s="35">
        <f t="shared" si="2"/>
        <v>0</v>
      </c>
    </row>
    <row r="557" spans="1:17" ht="13.5" customHeight="1" x14ac:dyDescent="0.25">
      <c r="A557" s="16">
        <v>203</v>
      </c>
      <c r="B557" s="72" t="str">
        <f t="shared" si="1"/>
        <v>Provision de fluctuation de sinistres (passif)</v>
      </c>
      <c r="C557" s="11"/>
      <c r="D557" s="11"/>
      <c r="E557" s="11"/>
      <c r="F557" s="12"/>
      <c r="G557" s="88"/>
      <c r="H557" s="40"/>
      <c r="I557" s="88"/>
      <c r="K557" s="35">
        <f t="shared" si="2"/>
        <v>0</v>
      </c>
    </row>
    <row r="558" spans="1:17" ht="13.5" customHeight="1" x14ac:dyDescent="0.25">
      <c r="A558" s="16">
        <v>204</v>
      </c>
      <c r="B558" s="72" t="str">
        <f t="shared" si="1"/>
        <v>Provision de fluctuation de valeur des placements de capitaux (actif)</v>
      </c>
      <c r="C558" s="11"/>
      <c r="D558" s="11"/>
      <c r="E558" s="11"/>
      <c r="F558" s="12"/>
      <c r="G558" s="88"/>
      <c r="H558" s="40"/>
      <c r="I558" s="88"/>
      <c r="K558" s="35">
        <f t="shared" si="2"/>
        <v>0</v>
      </c>
    </row>
    <row r="559" spans="1:17" ht="13.5" customHeight="1" x14ac:dyDescent="0.25">
      <c r="A559" s="16">
        <v>205</v>
      </c>
      <c r="B559" s="72" t="str">
        <f t="shared" si="1"/>
        <v>Renforcement dus à des garanties d'intérêt</v>
      </c>
      <c r="C559" s="11"/>
      <c r="D559" s="11"/>
      <c r="E559" s="11"/>
      <c r="F559" s="12"/>
      <c r="G559" s="88"/>
      <c r="H559" s="40"/>
      <c r="I559" s="88"/>
      <c r="K559" s="35">
        <f t="shared" si="2"/>
        <v>0</v>
      </c>
    </row>
    <row r="560" spans="1:17" ht="62.5" x14ac:dyDescent="0.25">
      <c r="A560" s="174" t="s">
        <v>42</v>
      </c>
      <c r="B560" s="175" t="str">
        <f>+B543</f>
        <v>provision de renchérissement</v>
      </c>
      <c r="C560" s="176"/>
      <c r="D560" s="176"/>
      <c r="E560" s="176"/>
      <c r="F560" s="177"/>
      <c r="G560" s="178"/>
      <c r="H560" s="182"/>
      <c r="I560" s="178"/>
      <c r="J560" s="181"/>
      <c r="K560" s="179">
        <f>+IF(SUM(L561:Q561)=G560-I560,G560-I560,"Côntroler les pos. svp.")</f>
        <v>0</v>
      </c>
      <c r="L560" s="98" t="s">
        <v>133</v>
      </c>
      <c r="M560" s="85" t="s">
        <v>134</v>
      </c>
      <c r="N560" s="85" t="s">
        <v>135</v>
      </c>
      <c r="O560" s="85" t="s">
        <v>136</v>
      </c>
      <c r="P560" s="85" t="s">
        <v>252</v>
      </c>
      <c r="Q560" s="85" t="s">
        <v>253</v>
      </c>
    </row>
    <row r="561" spans="1:17" ht="35.25" customHeight="1" x14ac:dyDescent="0.25">
      <c r="A561" s="174"/>
      <c r="B561" s="175"/>
      <c r="C561" s="176"/>
      <c r="D561" s="176"/>
      <c r="E561" s="176"/>
      <c r="F561" s="177"/>
      <c r="G561" s="178"/>
      <c r="H561" s="182"/>
      <c r="I561" s="178"/>
      <c r="J561" s="181"/>
      <c r="K561" s="180"/>
      <c r="L561" s="99"/>
      <c r="M561" s="86"/>
      <c r="N561" s="86"/>
      <c r="O561" s="86"/>
      <c r="P561" s="86"/>
      <c r="Q561" s="86"/>
    </row>
    <row r="562" spans="1:17" ht="13.5" customHeight="1" x14ac:dyDescent="0.25">
      <c r="A562" s="16">
        <v>206</v>
      </c>
      <c r="B562" s="72" t="str">
        <f t="shared" ref="B562" si="3">+B545</f>
        <v>Renforcement pour adaptations et assainissements de tarifs</v>
      </c>
      <c r="C562" s="11"/>
      <c r="D562" s="11"/>
      <c r="E562" s="11"/>
      <c r="F562" s="12"/>
      <c r="G562" s="88"/>
      <c r="H562" s="40"/>
      <c r="I562" s="88"/>
      <c r="K562" s="35">
        <f t="shared" ref="K562" si="4">+G562-I562</f>
        <v>0</v>
      </c>
    </row>
    <row r="563" spans="1:17" ht="13.5" customHeight="1" x14ac:dyDescent="0.25">
      <c r="A563" s="16"/>
      <c r="B563" s="10"/>
      <c r="C563" s="11"/>
      <c r="D563" s="11"/>
      <c r="E563" s="11"/>
      <c r="F563" s="12"/>
      <c r="G563" s="35"/>
      <c r="H563" s="40"/>
      <c r="I563" s="35"/>
      <c r="K563" s="43"/>
    </row>
    <row r="564" spans="1:17" ht="13.5" customHeight="1" thickBot="1" x14ac:dyDescent="0.3">
      <c r="A564" s="16"/>
      <c r="B564" s="10" t="s">
        <v>2</v>
      </c>
      <c r="C564" s="11"/>
      <c r="D564" s="11"/>
      <c r="E564" s="11"/>
      <c r="F564" s="12"/>
      <c r="G564" s="41">
        <f>+SUM(G551:G562)</f>
        <v>0</v>
      </c>
      <c r="H564" s="40"/>
      <c r="I564" s="41">
        <f>+SUM(I551:I562)</f>
        <v>0</v>
      </c>
      <c r="K564" s="93">
        <f>+SUM(K551:K562)</f>
        <v>0</v>
      </c>
    </row>
    <row r="565" spans="1:17" ht="13.5" customHeight="1" thickTop="1" x14ac:dyDescent="0.25">
      <c r="A565" s="17"/>
      <c r="B565" s="13"/>
      <c r="C565" s="4"/>
      <c r="D565" s="4"/>
      <c r="E565" s="4"/>
      <c r="F565" s="14"/>
      <c r="G565" s="42"/>
      <c r="H565" s="42"/>
      <c r="I565" s="43"/>
    </row>
    <row r="566" spans="1:17" x14ac:dyDescent="0.25">
      <c r="A566" s="100"/>
      <c r="B566" s="101"/>
      <c r="C566" s="102"/>
      <c r="D566" s="102"/>
      <c r="E566" s="102"/>
      <c r="F566" s="103"/>
      <c r="G566" s="39"/>
      <c r="H566" s="38"/>
      <c r="I566" s="39"/>
    </row>
    <row r="567" spans="1:17" ht="13" x14ac:dyDescent="0.3">
      <c r="A567" s="66" t="s">
        <v>28</v>
      </c>
      <c r="B567" s="67" t="s">
        <v>137</v>
      </c>
      <c r="C567" s="64"/>
      <c r="D567" s="64"/>
      <c r="E567" s="64"/>
      <c r="F567" s="65"/>
      <c r="G567" s="87"/>
      <c r="H567" s="92"/>
      <c r="I567" s="87"/>
    </row>
    <row r="568" spans="1:17" x14ac:dyDescent="0.25">
      <c r="A568" s="62"/>
      <c r="B568" s="89"/>
      <c r="C568" s="90"/>
      <c r="D568" s="90"/>
      <c r="E568" s="90"/>
      <c r="F568" s="91"/>
      <c r="G568" s="87"/>
      <c r="H568" s="40"/>
      <c r="I568" s="87"/>
    </row>
    <row r="569" spans="1:17" x14ac:dyDescent="0.25">
      <c r="A569" s="16"/>
      <c r="B569" s="89"/>
      <c r="C569" s="90"/>
      <c r="D569" s="90"/>
      <c r="E569" s="90"/>
      <c r="F569" s="91"/>
      <c r="G569" s="87"/>
      <c r="H569" s="40"/>
      <c r="I569" s="87"/>
    </row>
    <row r="570" spans="1:17" x14ac:dyDescent="0.25">
      <c r="A570" s="16"/>
      <c r="B570" s="89"/>
      <c r="C570" s="90"/>
      <c r="D570" s="90"/>
      <c r="E570" s="90"/>
      <c r="F570" s="91"/>
      <c r="G570" s="87"/>
      <c r="H570" s="40"/>
      <c r="I570" s="87"/>
    </row>
    <row r="571" spans="1:17" x14ac:dyDescent="0.25">
      <c r="A571" s="16"/>
      <c r="B571" s="89"/>
      <c r="C571" s="90"/>
      <c r="D571" s="90"/>
      <c r="E571" s="90"/>
      <c r="F571" s="91"/>
      <c r="G571" s="87"/>
      <c r="H571" s="40"/>
      <c r="I571" s="87"/>
    </row>
    <row r="572" spans="1:17" x14ac:dyDescent="0.25">
      <c r="A572" s="16"/>
      <c r="B572" s="89"/>
      <c r="C572" s="90"/>
      <c r="D572" s="90"/>
      <c r="E572" s="90"/>
      <c r="F572" s="91"/>
      <c r="G572" s="87"/>
      <c r="H572" s="40"/>
      <c r="I572" s="87"/>
    </row>
    <row r="573" spans="1:17" x14ac:dyDescent="0.25">
      <c r="A573" s="16"/>
      <c r="B573" s="89"/>
      <c r="C573" s="90"/>
      <c r="D573" s="90"/>
      <c r="E573" s="90"/>
      <c r="F573" s="91"/>
      <c r="G573" s="87"/>
      <c r="H573" s="40"/>
      <c r="I573" s="87"/>
    </row>
    <row r="574" spans="1:17" x14ac:dyDescent="0.25">
      <c r="A574" s="16"/>
      <c r="B574" s="89"/>
      <c r="C574" s="90"/>
      <c r="D574" s="90"/>
      <c r="E574" s="90"/>
      <c r="F574" s="91"/>
      <c r="G574" s="87"/>
      <c r="H574" s="40"/>
      <c r="I574" s="87"/>
    </row>
    <row r="575" spans="1:17" ht="13" thickBot="1" x14ac:dyDescent="0.3">
      <c r="A575" s="17"/>
      <c r="B575" s="13" t="s">
        <v>2</v>
      </c>
      <c r="C575" s="4"/>
      <c r="D575" s="4"/>
      <c r="E575" s="4"/>
      <c r="F575" s="14"/>
      <c r="G575" s="41">
        <f>+SUM(G567:G574)</f>
        <v>0</v>
      </c>
      <c r="H575" s="40"/>
      <c r="I575" s="41">
        <f>+SUM(I567:I574)</f>
        <v>0</v>
      </c>
    </row>
    <row r="576" spans="1:17" ht="13" thickTop="1" x14ac:dyDescent="0.25"/>
  </sheetData>
  <mergeCells count="23">
    <mergeCell ref="K560:K561"/>
    <mergeCell ref="A560:A561"/>
    <mergeCell ref="B560:F561"/>
    <mergeCell ref="G560:G561"/>
    <mergeCell ref="H560:H561"/>
    <mergeCell ref="I560:I561"/>
    <mergeCell ref="J560:J561"/>
    <mergeCell ref="A543:A544"/>
    <mergeCell ref="B543:F544"/>
    <mergeCell ref="G543:G544"/>
    <mergeCell ref="I543:I544"/>
    <mergeCell ref="K543:K544"/>
    <mergeCell ref="J543:J544"/>
    <mergeCell ref="H543:H544"/>
    <mergeCell ref="B121:F121"/>
    <mergeCell ref="G533:I533"/>
    <mergeCell ref="G550:I550"/>
    <mergeCell ref="B131:F131"/>
    <mergeCell ref="B161:F161"/>
    <mergeCell ref="B245:F245"/>
    <mergeCell ref="B305:F305"/>
    <mergeCell ref="B401:F401"/>
    <mergeCell ref="B402:F402"/>
  </mergeCells>
  <phoneticPr fontId="5" type="noConversion"/>
  <conditionalFormatting sqref="K543:K544">
    <cfRule type="expression" dxfId="1" priority="2">
      <formula>$G$543-$I$543&lt;&gt;SUM($L$544:$O$544)</formula>
    </cfRule>
  </conditionalFormatting>
  <conditionalFormatting sqref="K560:K561">
    <cfRule type="expression" dxfId="0" priority="1">
      <formula>$G$560-$I$560&lt;&gt;SUM($L$561:$O$561)</formula>
    </cfRule>
  </conditionalFormatting>
  <pageMargins left="0.35433070866141736" right="0.27559055118110237" top="0.39370078740157483" bottom="0.47244094488188981" header="0.35433070866141736" footer="0.19685039370078741"/>
  <pageSetup paperSize="9" scale="83" fitToHeight="3" orientation="portrait"/>
  <headerFooter alignWithMargins="0">
    <oddFooter>&amp;L&amp;F / &amp;A&amp;R&amp;P / &amp;N
gedruckt &amp;D / &amp;T</oddFooter>
  </headerFooter>
  <rowBreaks count="5" manualBreakCount="5">
    <brk id="63" max="16383" man="1"/>
    <brk id="116" max="16383" man="1"/>
    <brk id="170" max="16383" man="1"/>
    <brk id="344" max="16383" man="1"/>
    <brk id="575"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M260"/>
  <sheetViews>
    <sheetView zoomScaleNormal="100" workbookViewId="0"/>
  </sheetViews>
  <sheetFormatPr baseColWidth="10" defaultColWidth="11.453125" defaultRowHeight="12.5" x14ac:dyDescent="0.25"/>
  <cols>
    <col min="1" max="1" width="16.1796875" customWidth="1"/>
    <col min="2" max="4" width="11.453125" customWidth="1"/>
    <col min="5" max="5" width="12.7265625" customWidth="1"/>
    <col min="6" max="6" width="11.453125" customWidth="1"/>
    <col min="7" max="7" width="21.54296875" customWidth="1"/>
    <col min="8" max="8" width="11" customWidth="1"/>
  </cols>
  <sheetData>
    <row r="1" spans="1:7" ht="20" x14ac:dyDescent="0.4">
      <c r="A1" s="2" t="s">
        <v>138</v>
      </c>
    </row>
    <row r="3" spans="1:7" x14ac:dyDescent="0.25">
      <c r="A3" t="s">
        <v>139</v>
      </c>
    </row>
    <row r="4" spans="1:7" ht="13" x14ac:dyDescent="0.3">
      <c r="G4" s="159">
        <f>+jahr</f>
        <v>2023</v>
      </c>
    </row>
    <row r="5" spans="1:7" ht="13" x14ac:dyDescent="0.3">
      <c r="A5" s="22" t="s">
        <v>140</v>
      </c>
      <c r="B5" s="21" t="s">
        <v>143</v>
      </c>
      <c r="C5" s="33"/>
      <c r="D5" s="33"/>
      <c r="E5" s="33"/>
      <c r="F5" s="33"/>
      <c r="G5" s="20" t="s">
        <v>145</v>
      </c>
    </row>
    <row r="6" spans="1:7" x14ac:dyDescent="0.25">
      <c r="A6" s="15"/>
      <c r="G6" s="15"/>
    </row>
    <row r="7" spans="1:7" ht="13" x14ac:dyDescent="0.3">
      <c r="A7" s="26" t="s">
        <v>141</v>
      </c>
      <c r="B7" s="104"/>
      <c r="C7" s="104"/>
      <c r="D7" s="104"/>
      <c r="E7" s="104"/>
      <c r="F7" s="104"/>
      <c r="G7" s="105"/>
    </row>
    <row r="8" spans="1:7" x14ac:dyDescent="0.25">
      <c r="A8" s="5"/>
      <c r="B8" s="84"/>
      <c r="C8" s="84"/>
      <c r="D8" s="84"/>
      <c r="E8" s="84"/>
      <c r="F8" s="84"/>
      <c r="G8" s="88"/>
    </row>
    <row r="9" spans="1:7" x14ac:dyDescent="0.25">
      <c r="A9" s="5"/>
      <c r="B9" s="84"/>
      <c r="C9" s="84"/>
      <c r="D9" s="84"/>
      <c r="E9" s="84"/>
      <c r="F9" s="84"/>
      <c r="G9" s="88"/>
    </row>
    <row r="10" spans="1:7" x14ac:dyDescent="0.25">
      <c r="A10" s="5"/>
      <c r="B10" s="84"/>
      <c r="C10" s="84"/>
      <c r="D10" s="84"/>
      <c r="E10" s="84"/>
      <c r="F10" s="84"/>
      <c r="G10" s="88"/>
    </row>
    <row r="11" spans="1:7" x14ac:dyDescent="0.25">
      <c r="A11" s="5"/>
      <c r="B11" s="84"/>
      <c r="C11" s="84"/>
      <c r="D11" s="84"/>
      <c r="E11" s="84"/>
      <c r="F11" s="84"/>
      <c r="G11" s="88"/>
    </row>
    <row r="12" spans="1:7" x14ac:dyDescent="0.25">
      <c r="A12" s="5"/>
      <c r="B12" s="84"/>
      <c r="C12" s="84"/>
      <c r="D12" s="84"/>
      <c r="E12" s="84"/>
      <c r="F12" s="84"/>
      <c r="G12" s="88"/>
    </row>
    <row r="13" spans="1:7" x14ac:dyDescent="0.25">
      <c r="A13" s="5"/>
      <c r="B13" s="84"/>
      <c r="C13" s="84"/>
      <c r="D13" s="84"/>
      <c r="E13" s="84"/>
      <c r="F13" s="84"/>
      <c r="G13" s="88"/>
    </row>
    <row r="14" spans="1:7" x14ac:dyDescent="0.25">
      <c r="A14" s="5"/>
      <c r="B14" s="84"/>
      <c r="C14" s="84"/>
      <c r="D14" s="84"/>
      <c r="E14" s="84"/>
      <c r="F14" s="84"/>
      <c r="G14" s="88"/>
    </row>
    <row r="15" spans="1:7" ht="13" x14ac:dyDescent="0.3">
      <c r="A15" s="26" t="s">
        <v>142</v>
      </c>
      <c r="B15" s="104"/>
      <c r="C15" s="104"/>
      <c r="D15" s="104"/>
      <c r="E15" s="104"/>
      <c r="F15" s="104"/>
      <c r="G15" s="105"/>
    </row>
    <row r="16" spans="1:7" x14ac:dyDescent="0.25">
      <c r="A16" s="6"/>
      <c r="B16" s="4"/>
      <c r="C16" s="4"/>
      <c r="D16" s="4"/>
      <c r="E16" s="4"/>
      <c r="F16" s="4"/>
      <c r="G16" s="6"/>
    </row>
    <row r="18" spans="1:7" ht="20" x14ac:dyDescent="0.4">
      <c r="A18" s="2" t="s">
        <v>146</v>
      </c>
    </row>
    <row r="20" spans="1:7" x14ac:dyDescent="0.25">
      <c r="A20" t="s">
        <v>147</v>
      </c>
    </row>
    <row r="22" spans="1:7" ht="13" x14ac:dyDescent="0.3">
      <c r="A22" s="20" t="s">
        <v>0</v>
      </c>
      <c r="B22" s="21" t="s">
        <v>51</v>
      </c>
      <c r="C22" s="21"/>
      <c r="D22" s="21"/>
      <c r="E22" s="21"/>
      <c r="F22" s="21"/>
      <c r="G22" s="20" t="s">
        <v>148</v>
      </c>
    </row>
    <row r="23" spans="1:7" x14ac:dyDescent="0.25">
      <c r="A23" s="106"/>
      <c r="B23" s="107"/>
      <c r="C23" s="108"/>
      <c r="D23" s="108"/>
      <c r="E23" s="108"/>
      <c r="F23" s="109"/>
      <c r="G23" s="110"/>
    </row>
    <row r="24" spans="1:7" ht="13" x14ac:dyDescent="0.3">
      <c r="A24" s="111"/>
      <c r="B24" s="112"/>
      <c r="C24" s="90"/>
      <c r="D24" s="90"/>
      <c r="E24" s="90"/>
      <c r="F24" s="91"/>
      <c r="G24" s="113"/>
    </row>
    <row r="25" spans="1:7" x14ac:dyDescent="0.25">
      <c r="A25" s="106"/>
      <c r="B25" s="89"/>
      <c r="C25" s="90"/>
      <c r="D25" s="90"/>
      <c r="E25" s="90"/>
      <c r="F25" s="91"/>
      <c r="G25" s="113"/>
    </row>
    <row r="26" spans="1:7" x14ac:dyDescent="0.25">
      <c r="A26" s="106"/>
      <c r="B26" s="89"/>
      <c r="C26" s="90"/>
      <c r="D26" s="90"/>
      <c r="E26" s="90"/>
      <c r="F26" s="91"/>
      <c r="G26" s="113"/>
    </row>
    <row r="27" spans="1:7" x14ac:dyDescent="0.25">
      <c r="A27" s="106"/>
      <c r="B27" s="89"/>
      <c r="C27" s="90"/>
      <c r="D27" s="90"/>
      <c r="E27" s="90"/>
      <c r="F27" s="91"/>
      <c r="G27" s="113"/>
    </row>
    <row r="28" spans="1:7" x14ac:dyDescent="0.25">
      <c r="A28" s="106"/>
      <c r="B28" s="89"/>
      <c r="C28" s="90"/>
      <c r="D28" s="90"/>
      <c r="E28" s="90"/>
      <c r="F28" s="91"/>
      <c r="G28" s="113"/>
    </row>
    <row r="29" spans="1:7" x14ac:dyDescent="0.25">
      <c r="A29" s="106"/>
      <c r="B29" s="89"/>
      <c r="C29" s="90"/>
      <c r="D29" s="90"/>
      <c r="E29" s="90"/>
      <c r="F29" s="91"/>
      <c r="G29" s="113"/>
    </row>
    <row r="30" spans="1:7" x14ac:dyDescent="0.25">
      <c r="A30" s="106"/>
      <c r="B30" s="89"/>
      <c r="C30" s="90"/>
      <c r="D30" s="90"/>
      <c r="E30" s="90"/>
      <c r="F30" s="91"/>
      <c r="G30" s="113"/>
    </row>
    <row r="31" spans="1:7" x14ac:dyDescent="0.25">
      <c r="A31" s="106"/>
      <c r="B31" s="89"/>
      <c r="C31" s="90"/>
      <c r="D31" s="90"/>
      <c r="E31" s="90"/>
      <c r="F31" s="91"/>
      <c r="G31" s="113"/>
    </row>
    <row r="32" spans="1:7" x14ac:dyDescent="0.25">
      <c r="A32" s="106"/>
      <c r="B32" s="89"/>
      <c r="C32" s="90"/>
      <c r="D32" s="90"/>
      <c r="E32" s="90"/>
      <c r="F32" s="91"/>
      <c r="G32" s="113"/>
    </row>
    <row r="33" spans="1:7" x14ac:dyDescent="0.25">
      <c r="A33" s="106"/>
      <c r="B33" s="89"/>
      <c r="C33" s="90"/>
      <c r="D33" s="90"/>
      <c r="E33" s="90"/>
      <c r="F33" s="91"/>
      <c r="G33" s="113"/>
    </row>
    <row r="34" spans="1:7" x14ac:dyDescent="0.25">
      <c r="A34" s="106"/>
      <c r="B34" s="89"/>
      <c r="C34" s="90"/>
      <c r="D34" s="90"/>
      <c r="E34" s="90"/>
      <c r="F34" s="91"/>
      <c r="G34" s="113"/>
    </row>
    <row r="35" spans="1:7" x14ac:dyDescent="0.25">
      <c r="A35" s="106"/>
      <c r="B35" s="89"/>
      <c r="C35" s="90"/>
      <c r="D35" s="90"/>
      <c r="E35" s="90"/>
      <c r="F35" s="91"/>
      <c r="G35" s="113"/>
    </row>
    <row r="36" spans="1:7" x14ac:dyDescent="0.25">
      <c r="A36" s="106"/>
      <c r="B36" s="89"/>
      <c r="C36" s="90"/>
      <c r="D36" s="90"/>
      <c r="E36" s="90"/>
      <c r="F36" s="91"/>
      <c r="G36" s="113"/>
    </row>
    <row r="37" spans="1:7" x14ac:dyDescent="0.25">
      <c r="A37" s="114"/>
      <c r="B37" s="115"/>
      <c r="C37" s="116"/>
      <c r="D37" s="116"/>
      <c r="E37" s="116"/>
      <c r="F37" s="117"/>
      <c r="G37" s="118"/>
    </row>
    <row r="39" spans="1:7" ht="20" x14ac:dyDescent="0.4">
      <c r="A39" s="2" t="s">
        <v>149</v>
      </c>
    </row>
    <row r="41" spans="1:7" x14ac:dyDescent="0.25">
      <c r="A41" s="23" t="s">
        <v>150</v>
      </c>
    </row>
    <row r="42" spans="1:7" x14ac:dyDescent="0.25">
      <c r="A42" t="s">
        <v>151</v>
      </c>
    </row>
    <row r="44" spans="1:7" x14ac:dyDescent="0.25">
      <c r="A44" s="45" t="s">
        <v>152</v>
      </c>
      <c r="B44" s="45"/>
      <c r="C44" s="45"/>
      <c r="D44" s="45"/>
      <c r="E44" s="45"/>
      <c r="F44" s="45"/>
      <c r="G44" s="45"/>
    </row>
    <row r="45" spans="1:7" x14ac:dyDescent="0.25">
      <c r="A45" t="s">
        <v>153</v>
      </c>
    </row>
    <row r="46" spans="1:7" s="45" customFormat="1" x14ac:dyDescent="0.25">
      <c r="A46" t="s">
        <v>154</v>
      </c>
      <c r="B46"/>
      <c r="C46"/>
      <c r="D46"/>
      <c r="E46"/>
      <c r="F46"/>
      <c r="G46"/>
    </row>
    <row r="47" spans="1:7" s="45" customFormat="1" x14ac:dyDescent="0.25">
      <c r="A47" s="46" t="s">
        <v>155</v>
      </c>
    </row>
    <row r="48" spans="1:7" s="45" customFormat="1" x14ac:dyDescent="0.25">
      <c r="A48" s="45" t="s">
        <v>156</v>
      </c>
    </row>
    <row r="49" spans="1:13" x14ac:dyDescent="0.25">
      <c r="A49" t="s">
        <v>157</v>
      </c>
    </row>
    <row r="51" spans="1:13" ht="27" customHeight="1" x14ac:dyDescent="0.25">
      <c r="A51" s="228"/>
      <c r="B51" s="229"/>
      <c r="C51" s="229"/>
      <c r="D51" s="229"/>
      <c r="E51" s="229"/>
      <c r="F51" s="229"/>
      <c r="G51" s="229"/>
      <c r="H51" s="229"/>
      <c r="I51" s="229"/>
      <c r="J51" s="229"/>
      <c r="K51" s="229"/>
      <c r="L51" s="229"/>
      <c r="M51" s="230"/>
    </row>
    <row r="52" spans="1:13" ht="27" customHeight="1" x14ac:dyDescent="0.25">
      <c r="A52" s="231"/>
      <c r="B52" s="232"/>
      <c r="C52" s="232"/>
      <c r="D52" s="232"/>
      <c r="E52" s="232"/>
      <c r="F52" s="232"/>
      <c r="G52" s="232"/>
      <c r="H52" s="232"/>
      <c r="I52" s="232"/>
      <c r="J52" s="232"/>
      <c r="K52" s="232"/>
      <c r="L52" s="232"/>
      <c r="M52" s="233"/>
    </row>
    <row r="53" spans="1:13" ht="27" customHeight="1" x14ac:dyDescent="0.25">
      <c r="A53" s="234"/>
      <c r="B53" s="235"/>
      <c r="C53" s="235"/>
      <c r="D53" s="235"/>
      <c r="E53" s="235"/>
      <c r="F53" s="235"/>
      <c r="G53" s="235"/>
      <c r="H53" s="235"/>
      <c r="I53" s="235"/>
      <c r="J53" s="235"/>
      <c r="K53" s="235"/>
      <c r="L53" s="235"/>
      <c r="M53" s="236"/>
    </row>
    <row r="55" spans="1:13" x14ac:dyDescent="0.25">
      <c r="A55" s="23" t="s">
        <v>158</v>
      </c>
    </row>
    <row r="56" spans="1:13" x14ac:dyDescent="0.25">
      <c r="A56" t="s">
        <v>159</v>
      </c>
    </row>
    <row r="57" spans="1:13" s="45" customFormat="1" x14ac:dyDescent="0.25">
      <c r="A57" s="45" t="s">
        <v>160</v>
      </c>
    </row>
    <row r="58" spans="1:13" s="45" customFormat="1" x14ac:dyDescent="0.25">
      <c r="A58" s="45" t="s">
        <v>161</v>
      </c>
    </row>
    <row r="60" spans="1:13" ht="30" customHeight="1" x14ac:dyDescent="0.25">
      <c r="A60" s="228"/>
      <c r="B60" s="229"/>
      <c r="C60" s="229"/>
      <c r="D60" s="229"/>
      <c r="E60" s="229"/>
      <c r="F60" s="229"/>
      <c r="G60" s="229"/>
      <c r="H60" s="229"/>
      <c r="I60" s="229"/>
      <c r="J60" s="229"/>
      <c r="K60" s="229"/>
      <c r="L60" s="229"/>
      <c r="M60" s="230"/>
    </row>
    <row r="61" spans="1:13" ht="30" customHeight="1" x14ac:dyDescent="0.25">
      <c r="A61" s="231"/>
      <c r="B61" s="232"/>
      <c r="C61" s="232"/>
      <c r="D61" s="232"/>
      <c r="E61" s="232"/>
      <c r="F61" s="232"/>
      <c r="G61" s="232"/>
      <c r="H61" s="232"/>
      <c r="I61" s="232"/>
      <c r="J61" s="232"/>
      <c r="K61" s="232"/>
      <c r="L61" s="232"/>
      <c r="M61" s="233"/>
    </row>
    <row r="62" spans="1:13" ht="30" customHeight="1" x14ac:dyDescent="0.25">
      <c r="A62" s="234"/>
      <c r="B62" s="235"/>
      <c r="C62" s="235"/>
      <c r="D62" s="235"/>
      <c r="E62" s="235"/>
      <c r="F62" s="235"/>
      <c r="G62" s="235"/>
      <c r="H62" s="235"/>
      <c r="I62" s="235"/>
      <c r="J62" s="235"/>
      <c r="K62" s="235"/>
      <c r="L62" s="235"/>
      <c r="M62" s="236"/>
    </row>
    <row r="64" spans="1:13" s="45" customFormat="1" ht="20" x14ac:dyDescent="0.4">
      <c r="A64" s="47" t="s">
        <v>162</v>
      </c>
    </row>
    <row r="65" spans="1:13" s="45" customFormat="1" x14ac:dyDescent="0.25">
      <c r="A65" s="45" t="s">
        <v>163</v>
      </c>
    </row>
    <row r="66" spans="1:13" s="45" customFormat="1" x14ac:dyDescent="0.25"/>
    <row r="67" spans="1:13" x14ac:dyDescent="0.25">
      <c r="A67" s="45" t="s">
        <v>164</v>
      </c>
      <c r="B67" s="45"/>
      <c r="C67" s="45"/>
      <c r="D67" s="45"/>
      <c r="E67" s="45"/>
      <c r="F67" s="45"/>
      <c r="G67" s="45"/>
    </row>
    <row r="68" spans="1:13" x14ac:dyDescent="0.25">
      <c r="A68" s="45" t="s">
        <v>165</v>
      </c>
      <c r="B68" s="45"/>
      <c r="C68" s="45"/>
      <c r="D68" s="45"/>
      <c r="E68" s="45"/>
      <c r="F68" s="45"/>
      <c r="G68" s="45"/>
    </row>
    <row r="69" spans="1:13" x14ac:dyDescent="0.25">
      <c r="A69" s="45" t="s">
        <v>166</v>
      </c>
      <c r="B69" s="45"/>
      <c r="C69" s="45"/>
      <c r="D69" s="45"/>
      <c r="E69" s="45"/>
      <c r="F69" s="45"/>
      <c r="G69" s="84" t="s">
        <v>167</v>
      </c>
    </row>
    <row r="71" spans="1:13" ht="19.5" customHeight="1" x14ac:dyDescent="0.25">
      <c r="A71" s="228"/>
      <c r="B71" s="229"/>
      <c r="C71" s="229"/>
      <c r="D71" s="229"/>
      <c r="E71" s="229"/>
      <c r="F71" s="229"/>
      <c r="G71" s="229"/>
      <c r="H71" s="229"/>
      <c r="I71" s="229"/>
      <c r="J71" s="229"/>
      <c r="K71" s="229"/>
      <c r="L71" s="229"/>
      <c r="M71" s="230"/>
    </row>
    <row r="72" spans="1:13" ht="19.5" customHeight="1" x14ac:dyDescent="0.25">
      <c r="A72" s="231"/>
      <c r="B72" s="232"/>
      <c r="C72" s="232"/>
      <c r="D72" s="232"/>
      <c r="E72" s="232"/>
      <c r="F72" s="232"/>
      <c r="G72" s="232"/>
      <c r="H72" s="232"/>
      <c r="I72" s="232"/>
      <c r="J72" s="232"/>
      <c r="K72" s="232"/>
      <c r="L72" s="232"/>
      <c r="M72" s="233"/>
    </row>
    <row r="73" spans="1:13" ht="19.5" customHeight="1" x14ac:dyDescent="0.25">
      <c r="A73" s="234"/>
      <c r="B73" s="235"/>
      <c r="C73" s="235"/>
      <c r="D73" s="235"/>
      <c r="E73" s="235"/>
      <c r="F73" s="235"/>
      <c r="G73" s="235"/>
      <c r="H73" s="235"/>
      <c r="I73" s="235"/>
      <c r="J73" s="235"/>
      <c r="K73" s="235"/>
      <c r="L73" s="235"/>
      <c r="M73" s="236"/>
    </row>
    <row r="75" spans="1:13" s="45" customFormat="1" ht="20" x14ac:dyDescent="0.4">
      <c r="A75" s="47" t="s">
        <v>168</v>
      </c>
    </row>
    <row r="76" spans="1:13" s="45" customFormat="1" x14ac:dyDescent="0.25">
      <c r="A76" s="45" t="s">
        <v>169</v>
      </c>
    </row>
    <row r="77" spans="1:13" s="45" customFormat="1" x14ac:dyDescent="0.25"/>
    <row r="78" spans="1:13" s="45" customFormat="1" x14ac:dyDescent="0.25">
      <c r="A78" s="45" t="s">
        <v>170</v>
      </c>
      <c r="G78" s="84" t="s">
        <v>171</v>
      </c>
    </row>
    <row r="79" spans="1:13" s="45" customFormat="1" x14ac:dyDescent="0.25"/>
    <row r="80" spans="1:13" s="45" customFormat="1" x14ac:dyDescent="0.25">
      <c r="A80" s="48" t="s">
        <v>172</v>
      </c>
    </row>
    <row r="81" spans="1:13" s="45" customFormat="1" x14ac:dyDescent="0.25">
      <c r="A81" s="45" t="s">
        <v>173</v>
      </c>
    </row>
    <row r="82" spans="1:13" s="45" customFormat="1" x14ac:dyDescent="0.25">
      <c r="A82" s="45" t="s">
        <v>174</v>
      </c>
    </row>
    <row r="83" spans="1:13" s="45" customFormat="1" x14ac:dyDescent="0.25">
      <c r="A83" s="45" t="s">
        <v>175</v>
      </c>
    </row>
    <row r="84" spans="1:13" s="45" customFormat="1" x14ac:dyDescent="0.25">
      <c r="A84" s="45" t="s">
        <v>157</v>
      </c>
    </row>
    <row r="85" spans="1:13" s="45" customFormat="1" x14ac:dyDescent="0.25"/>
    <row r="86" spans="1:13" s="45" customFormat="1" ht="22.5" customHeight="1" x14ac:dyDescent="0.25">
      <c r="A86" s="228"/>
      <c r="B86" s="229"/>
      <c r="C86" s="229"/>
      <c r="D86" s="229"/>
      <c r="E86" s="229"/>
      <c r="F86" s="229"/>
      <c r="G86" s="229"/>
      <c r="H86" s="229"/>
      <c r="I86" s="229"/>
      <c r="J86" s="229"/>
      <c r="K86" s="229"/>
      <c r="L86" s="229"/>
      <c r="M86" s="230"/>
    </row>
    <row r="87" spans="1:13" s="45" customFormat="1" ht="22.5" customHeight="1" x14ac:dyDescent="0.25">
      <c r="A87" s="231"/>
      <c r="B87" s="232"/>
      <c r="C87" s="232"/>
      <c r="D87" s="232"/>
      <c r="E87" s="232"/>
      <c r="F87" s="232"/>
      <c r="G87" s="232"/>
      <c r="H87" s="232"/>
      <c r="I87" s="232"/>
      <c r="J87" s="232"/>
      <c r="K87" s="232"/>
      <c r="L87" s="232"/>
      <c r="M87" s="233"/>
    </row>
    <row r="88" spans="1:13" s="45" customFormat="1" ht="22.5" customHeight="1" x14ac:dyDescent="0.25">
      <c r="A88" s="234"/>
      <c r="B88" s="235"/>
      <c r="C88" s="235"/>
      <c r="D88" s="235"/>
      <c r="E88" s="235"/>
      <c r="F88" s="235"/>
      <c r="G88" s="235"/>
      <c r="H88" s="235"/>
      <c r="I88" s="235"/>
      <c r="J88" s="235"/>
      <c r="K88" s="235"/>
      <c r="L88" s="235"/>
      <c r="M88" s="236"/>
    </row>
    <row r="89" spans="1:13" s="45" customFormat="1" x14ac:dyDescent="0.25"/>
    <row r="90" spans="1:13" s="45" customFormat="1" ht="20" x14ac:dyDescent="0.4">
      <c r="A90" s="47" t="s">
        <v>176</v>
      </c>
    </row>
    <row r="91" spans="1:13" s="45" customFormat="1" x14ac:dyDescent="0.25">
      <c r="A91" s="69" t="s">
        <v>177</v>
      </c>
    </row>
    <row r="92" spans="1:13" s="45" customFormat="1" x14ac:dyDescent="0.25"/>
    <row r="93" spans="1:13" s="45" customFormat="1" x14ac:dyDescent="0.25">
      <c r="A93" s="45" t="s">
        <v>178</v>
      </c>
    </row>
    <row r="94" spans="1:13" s="45" customFormat="1" x14ac:dyDescent="0.25">
      <c r="A94" s="45" t="s">
        <v>179</v>
      </c>
    </row>
    <row r="95" spans="1:13" s="45" customFormat="1" x14ac:dyDescent="0.25">
      <c r="A95" s="45" t="s">
        <v>157</v>
      </c>
    </row>
    <row r="96" spans="1:13" s="45" customFormat="1" x14ac:dyDescent="0.25"/>
    <row r="97" spans="1:13" s="45" customFormat="1" ht="28.5" customHeight="1" x14ac:dyDescent="0.25">
      <c r="A97" s="228"/>
      <c r="B97" s="229"/>
      <c r="C97" s="229"/>
      <c r="D97" s="229"/>
      <c r="E97" s="229"/>
      <c r="F97" s="229"/>
      <c r="G97" s="229"/>
      <c r="H97" s="229"/>
      <c r="I97" s="229"/>
      <c r="J97" s="229"/>
      <c r="K97" s="229"/>
      <c r="L97" s="229"/>
      <c r="M97" s="230"/>
    </row>
    <row r="98" spans="1:13" s="45" customFormat="1" ht="28.5" customHeight="1" x14ac:dyDescent="0.25">
      <c r="A98" s="231"/>
      <c r="B98" s="232"/>
      <c r="C98" s="232"/>
      <c r="D98" s="232"/>
      <c r="E98" s="232"/>
      <c r="F98" s="232"/>
      <c r="G98" s="232"/>
      <c r="H98" s="232"/>
      <c r="I98" s="232"/>
      <c r="J98" s="232"/>
      <c r="K98" s="232"/>
      <c r="L98" s="232"/>
      <c r="M98" s="233"/>
    </row>
    <row r="99" spans="1:13" s="45" customFormat="1" ht="28.5" customHeight="1" x14ac:dyDescent="0.25">
      <c r="A99" s="234"/>
      <c r="B99" s="235"/>
      <c r="C99" s="235"/>
      <c r="D99" s="235"/>
      <c r="E99" s="235"/>
      <c r="F99" s="235"/>
      <c r="G99" s="235"/>
      <c r="H99" s="235"/>
      <c r="I99" s="235"/>
      <c r="J99" s="235"/>
      <c r="K99" s="235"/>
      <c r="L99" s="235"/>
      <c r="M99" s="236"/>
    </row>
    <row r="100" spans="1:13" s="45" customFormat="1" x14ac:dyDescent="0.25"/>
    <row r="101" spans="1:13" s="45" customFormat="1" ht="20" x14ac:dyDescent="0.4">
      <c r="A101" s="47" t="s">
        <v>180</v>
      </c>
    </row>
    <row r="102" spans="1:13" s="45" customFormat="1" ht="20" x14ac:dyDescent="0.4">
      <c r="A102" s="47" t="s">
        <v>181</v>
      </c>
    </row>
    <row r="103" spans="1:13" s="45" customFormat="1" x14ac:dyDescent="0.25">
      <c r="A103" s="45" t="s">
        <v>182</v>
      </c>
    </row>
    <row r="104" spans="1:13" s="45" customFormat="1" x14ac:dyDescent="0.25"/>
    <row r="105" spans="1:13" s="45" customFormat="1" x14ac:dyDescent="0.25">
      <c r="A105" s="45" t="s">
        <v>183</v>
      </c>
    </row>
    <row r="106" spans="1:13" s="45" customFormat="1" x14ac:dyDescent="0.25">
      <c r="A106" s="45" t="s">
        <v>184</v>
      </c>
    </row>
    <row r="107" spans="1:13" s="45" customFormat="1" x14ac:dyDescent="0.25">
      <c r="A107" s="45" t="s">
        <v>185</v>
      </c>
    </row>
    <row r="108" spans="1:13" s="45" customFormat="1" x14ac:dyDescent="0.25"/>
    <row r="109" spans="1:13" s="45" customFormat="1" ht="33" customHeight="1" x14ac:dyDescent="0.25">
      <c r="A109" s="228"/>
      <c r="B109" s="229"/>
      <c r="C109" s="229"/>
      <c r="D109" s="229"/>
      <c r="E109" s="229"/>
      <c r="F109" s="229"/>
      <c r="G109" s="229"/>
      <c r="H109" s="229"/>
      <c r="I109" s="229"/>
      <c r="J109" s="229"/>
      <c r="K109" s="229"/>
      <c r="L109" s="229"/>
      <c r="M109" s="230"/>
    </row>
    <row r="110" spans="1:13" s="45" customFormat="1" ht="33" customHeight="1" x14ac:dyDescent="0.25">
      <c r="A110" s="231"/>
      <c r="B110" s="232"/>
      <c r="C110" s="232"/>
      <c r="D110" s="232"/>
      <c r="E110" s="232"/>
      <c r="F110" s="232"/>
      <c r="G110" s="232"/>
      <c r="H110" s="232"/>
      <c r="I110" s="232"/>
      <c r="J110" s="232"/>
      <c r="K110" s="232"/>
      <c r="L110" s="232"/>
      <c r="M110" s="233"/>
    </row>
    <row r="111" spans="1:13" s="45" customFormat="1" ht="33" customHeight="1" x14ac:dyDescent="0.25">
      <c r="A111" s="234"/>
      <c r="B111" s="235"/>
      <c r="C111" s="235"/>
      <c r="D111" s="235"/>
      <c r="E111" s="235"/>
      <c r="F111" s="235"/>
      <c r="G111" s="235"/>
      <c r="H111" s="235"/>
      <c r="I111" s="235"/>
      <c r="J111" s="235"/>
      <c r="K111" s="235"/>
      <c r="L111" s="235"/>
      <c r="M111" s="236"/>
    </row>
    <row r="112" spans="1:13" s="45" customFormat="1" x14ac:dyDescent="0.25"/>
    <row r="113" spans="1:13" s="45" customFormat="1" ht="20" x14ac:dyDescent="0.4">
      <c r="A113" s="47" t="s">
        <v>186</v>
      </c>
    </row>
    <row r="114" spans="1:13" s="45" customFormat="1" ht="20" x14ac:dyDescent="0.4">
      <c r="A114" s="47" t="s">
        <v>187</v>
      </c>
    </row>
    <row r="115" spans="1:13" s="45" customFormat="1" x14ac:dyDescent="0.25">
      <c r="A115" s="69" t="s">
        <v>188</v>
      </c>
    </row>
    <row r="116" spans="1:13" s="45" customFormat="1" x14ac:dyDescent="0.25"/>
    <row r="117" spans="1:13" s="45" customFormat="1" ht="12.75" customHeight="1" x14ac:dyDescent="0.25">
      <c r="A117" s="45" t="s">
        <v>189</v>
      </c>
    </row>
    <row r="118" spans="1:13" s="45" customFormat="1" ht="12.75" customHeight="1" x14ac:dyDescent="0.25">
      <c r="A118" s="45" t="s">
        <v>190</v>
      </c>
    </row>
    <row r="119" spans="1:13" s="45" customFormat="1" x14ac:dyDescent="0.25"/>
    <row r="120" spans="1:13" s="45" customFormat="1" ht="29.25" customHeight="1" x14ac:dyDescent="0.25">
      <c r="A120" s="189"/>
      <c r="B120" s="190"/>
      <c r="C120" s="190"/>
      <c r="D120" s="190"/>
      <c r="E120" s="120"/>
      <c r="F120" s="120"/>
      <c r="G120" s="121"/>
      <c r="H120" s="238"/>
      <c r="I120" s="190"/>
      <c r="J120" s="190"/>
      <c r="K120" s="190"/>
      <c r="L120" s="120"/>
      <c r="M120" s="126"/>
    </row>
    <row r="121" spans="1:13" s="45" customFormat="1" ht="29.25" customHeight="1" x14ac:dyDescent="0.25">
      <c r="A121" s="187"/>
      <c r="B121" s="188"/>
      <c r="C121" s="188"/>
      <c r="D121" s="188"/>
      <c r="E121" s="122"/>
      <c r="F121" s="122"/>
      <c r="G121" s="123"/>
      <c r="H121" s="237"/>
      <c r="I121" s="188"/>
      <c r="J121" s="188"/>
      <c r="K121" s="188"/>
      <c r="L121" s="122"/>
      <c r="M121" s="127"/>
    </row>
    <row r="122" spans="1:13" s="45" customFormat="1" ht="29.25" customHeight="1" x14ac:dyDescent="0.25">
      <c r="A122" s="187"/>
      <c r="B122" s="188"/>
      <c r="C122" s="188"/>
      <c r="D122" s="188"/>
      <c r="E122" s="122"/>
      <c r="F122" s="122"/>
      <c r="G122" s="123"/>
      <c r="H122" s="237"/>
      <c r="I122" s="188"/>
      <c r="J122" s="188"/>
      <c r="K122" s="188"/>
      <c r="L122" s="122"/>
      <c r="M122" s="127"/>
    </row>
    <row r="123" spans="1:13" s="45" customFormat="1" ht="29.25" customHeight="1" x14ac:dyDescent="0.25">
      <c r="A123" s="187"/>
      <c r="B123" s="188"/>
      <c r="C123" s="188"/>
      <c r="D123" s="188"/>
      <c r="E123" s="122"/>
      <c r="F123" s="122"/>
      <c r="G123" s="123"/>
      <c r="H123" s="237"/>
      <c r="I123" s="188"/>
      <c r="J123" s="188"/>
      <c r="K123" s="188"/>
      <c r="L123" s="122"/>
      <c r="M123" s="127"/>
    </row>
    <row r="124" spans="1:13" s="45" customFormat="1" ht="29.25" customHeight="1" x14ac:dyDescent="0.25">
      <c r="A124" s="187"/>
      <c r="B124" s="188"/>
      <c r="C124" s="188"/>
      <c r="D124" s="188"/>
      <c r="E124" s="122"/>
      <c r="F124" s="122"/>
      <c r="G124" s="123"/>
      <c r="H124" s="237"/>
      <c r="I124" s="188"/>
      <c r="J124" s="188"/>
      <c r="K124" s="188"/>
      <c r="L124" s="122"/>
      <c r="M124" s="127"/>
    </row>
    <row r="125" spans="1:13" s="45" customFormat="1" ht="29.25" customHeight="1" x14ac:dyDescent="0.25">
      <c r="A125" s="187"/>
      <c r="B125" s="188"/>
      <c r="C125" s="188"/>
      <c r="D125" s="188"/>
      <c r="E125" s="122"/>
      <c r="F125" s="122"/>
      <c r="G125" s="123"/>
      <c r="H125" s="237"/>
      <c r="I125" s="188"/>
      <c r="J125" s="188"/>
      <c r="K125" s="188"/>
      <c r="L125" s="122"/>
      <c r="M125" s="127"/>
    </row>
    <row r="126" spans="1:13" s="45" customFormat="1" ht="29.25" customHeight="1" x14ac:dyDescent="0.25">
      <c r="A126" s="187"/>
      <c r="B126" s="188"/>
      <c r="C126" s="188"/>
      <c r="D126" s="188"/>
      <c r="E126" s="122"/>
      <c r="F126" s="122"/>
      <c r="G126" s="123"/>
      <c r="H126" s="237"/>
      <c r="I126" s="188"/>
      <c r="J126" s="188"/>
      <c r="K126" s="188"/>
      <c r="L126" s="122"/>
      <c r="M126" s="127"/>
    </row>
    <row r="127" spans="1:13" s="45" customFormat="1" ht="29.25" customHeight="1" x14ac:dyDescent="0.25">
      <c r="A127" s="187"/>
      <c r="B127" s="188"/>
      <c r="C127" s="188"/>
      <c r="D127" s="188"/>
      <c r="E127" s="122"/>
      <c r="F127" s="122"/>
      <c r="G127" s="123"/>
      <c r="H127" s="237"/>
      <c r="I127" s="188"/>
      <c r="J127" s="188"/>
      <c r="K127" s="188"/>
      <c r="L127" s="122"/>
      <c r="M127" s="127"/>
    </row>
    <row r="128" spans="1:13" s="45" customFormat="1" ht="29.25" customHeight="1" x14ac:dyDescent="0.25">
      <c r="A128" s="187"/>
      <c r="B128" s="188"/>
      <c r="C128" s="188"/>
      <c r="D128" s="188"/>
      <c r="E128" s="122"/>
      <c r="F128" s="122"/>
      <c r="G128" s="123"/>
      <c r="H128" s="237"/>
      <c r="I128" s="188"/>
      <c r="J128" s="188"/>
      <c r="K128" s="188"/>
      <c r="L128" s="122"/>
      <c r="M128" s="127"/>
    </row>
    <row r="129" spans="1:13" s="45" customFormat="1" ht="29.25" customHeight="1" x14ac:dyDescent="0.25">
      <c r="A129" s="196"/>
      <c r="B129" s="197"/>
      <c r="C129" s="197"/>
      <c r="D129" s="197"/>
      <c r="E129" s="124"/>
      <c r="F129" s="124"/>
      <c r="G129" s="125"/>
      <c r="H129" s="239"/>
      <c r="I129" s="197"/>
      <c r="J129" s="197"/>
      <c r="K129" s="197"/>
      <c r="L129" s="124"/>
      <c r="M129" s="128"/>
    </row>
    <row r="130" spans="1:13" x14ac:dyDescent="0.25">
      <c r="A130" s="45"/>
      <c r="B130" s="45"/>
      <c r="C130" s="45"/>
      <c r="D130" s="45"/>
      <c r="E130" s="45"/>
      <c r="F130" s="45"/>
      <c r="G130" s="45"/>
      <c r="H130" s="45"/>
      <c r="I130" s="45"/>
      <c r="J130" s="45"/>
    </row>
    <row r="131" spans="1:13" s="45" customFormat="1" ht="20" x14ac:dyDescent="0.4">
      <c r="A131" s="47" t="s">
        <v>191</v>
      </c>
    </row>
    <row r="132" spans="1:13" s="45" customFormat="1" ht="20" x14ac:dyDescent="0.4">
      <c r="A132" s="47" t="s">
        <v>192</v>
      </c>
    </row>
    <row r="133" spans="1:13" s="45" customFormat="1" ht="20.25" customHeight="1" x14ac:dyDescent="0.25">
      <c r="A133" s="68" t="s">
        <v>193</v>
      </c>
      <c r="B133" s="68"/>
      <c r="C133" s="68"/>
      <c r="D133" s="68"/>
      <c r="E133" s="68"/>
      <c r="F133" s="68"/>
      <c r="G133" s="68"/>
      <c r="H133" s="84"/>
      <c r="I133" s="84"/>
      <c r="J133" s="84"/>
      <c r="K133" s="84"/>
    </row>
    <row r="134" spans="1:13" s="45" customFormat="1" ht="20.25" customHeight="1" x14ac:dyDescent="0.25">
      <c r="A134" s="68" t="s">
        <v>194</v>
      </c>
      <c r="B134" s="68"/>
      <c r="C134" s="68"/>
      <c r="D134" s="68"/>
      <c r="E134" s="68"/>
      <c r="F134" s="68"/>
      <c r="G134" s="68"/>
    </row>
    <row r="135" spans="1:13" s="45" customFormat="1" ht="20.25" customHeight="1" x14ac:dyDescent="0.25">
      <c r="A135" s="68" t="s">
        <v>195</v>
      </c>
      <c r="B135" s="68"/>
      <c r="C135" s="68"/>
      <c r="D135" s="68"/>
      <c r="E135" s="68"/>
      <c r="F135" s="68"/>
      <c r="G135" s="119"/>
      <c r="H135" s="84"/>
      <c r="I135" s="84"/>
    </row>
    <row r="136" spans="1:13" s="45" customFormat="1" ht="20.25" customHeight="1" x14ac:dyDescent="0.25">
      <c r="A136" s="68" t="s">
        <v>196</v>
      </c>
      <c r="B136" s="68"/>
      <c r="C136" s="68"/>
      <c r="D136" s="68"/>
      <c r="E136" s="68"/>
      <c r="F136" s="68"/>
      <c r="G136" s="68"/>
      <c r="M136" s="84"/>
    </row>
    <row r="137" spans="1:13" s="45" customFormat="1" ht="20.25" customHeight="1" x14ac:dyDescent="0.25">
      <c r="A137" s="68" t="s">
        <v>197</v>
      </c>
      <c r="B137" s="68"/>
      <c r="C137" s="68"/>
      <c r="D137" s="68"/>
      <c r="E137" s="68"/>
      <c r="F137" s="68"/>
      <c r="G137" s="68"/>
    </row>
    <row r="138" spans="1:13" s="45" customFormat="1" x14ac:dyDescent="0.25">
      <c r="A138" s="191" t="s">
        <v>198</v>
      </c>
      <c r="B138" s="192"/>
      <c r="C138" s="195" t="s">
        <v>199</v>
      </c>
      <c r="D138" s="192"/>
      <c r="E138" s="195" t="s">
        <v>200</v>
      </c>
      <c r="F138" s="183" t="s">
        <v>201</v>
      </c>
      <c r="G138" s="185" t="s">
        <v>202</v>
      </c>
    </row>
    <row r="139" spans="1:13" s="45" customFormat="1" x14ac:dyDescent="0.25">
      <c r="A139" s="193"/>
      <c r="B139" s="194"/>
      <c r="C139" s="194" t="s">
        <v>23</v>
      </c>
      <c r="D139" s="194"/>
      <c r="E139" s="194"/>
      <c r="F139" s="184"/>
      <c r="G139" s="186"/>
    </row>
    <row r="140" spans="1:13" s="11" customFormat="1" x14ac:dyDescent="0.25">
      <c r="A140" s="189"/>
      <c r="B140" s="190"/>
      <c r="C140" s="190"/>
      <c r="D140" s="190"/>
      <c r="E140" s="120"/>
      <c r="F140" s="120"/>
      <c r="G140" s="126"/>
      <c r="H140" s="64"/>
      <c r="I140" s="64"/>
      <c r="J140" s="64"/>
    </row>
    <row r="141" spans="1:13" s="11" customFormat="1" x14ac:dyDescent="0.25">
      <c r="A141" s="187"/>
      <c r="B141" s="188"/>
      <c r="C141" s="188"/>
      <c r="D141" s="188"/>
      <c r="E141" s="122"/>
      <c r="F141" s="122"/>
      <c r="G141" s="127"/>
      <c r="H141" s="64"/>
      <c r="I141" s="64"/>
      <c r="J141" s="64"/>
    </row>
    <row r="142" spans="1:13" s="11" customFormat="1" x14ac:dyDescent="0.25">
      <c r="A142" s="187"/>
      <c r="B142" s="188"/>
      <c r="C142" s="188"/>
      <c r="D142" s="188"/>
      <c r="E142" s="122"/>
      <c r="F142" s="122"/>
      <c r="G142" s="127"/>
      <c r="H142" s="64"/>
      <c r="I142" s="64"/>
      <c r="J142" s="64"/>
    </row>
    <row r="143" spans="1:13" s="11" customFormat="1" x14ac:dyDescent="0.25">
      <c r="A143" s="187"/>
      <c r="B143" s="188"/>
      <c r="C143" s="188"/>
      <c r="D143" s="188"/>
      <c r="E143" s="122"/>
      <c r="F143" s="122"/>
      <c r="G143" s="127"/>
      <c r="H143" s="64"/>
      <c r="I143" s="64"/>
      <c r="J143" s="64"/>
    </row>
    <row r="144" spans="1:13" s="11" customFormat="1" x14ac:dyDescent="0.25">
      <c r="A144" s="187"/>
      <c r="B144" s="188"/>
      <c r="C144" s="188"/>
      <c r="D144" s="188"/>
      <c r="E144" s="122"/>
      <c r="F144" s="122"/>
      <c r="G144" s="127"/>
      <c r="H144" s="64"/>
      <c r="I144" s="64"/>
      <c r="J144" s="64"/>
    </row>
    <row r="145" spans="1:10" s="11" customFormat="1" x14ac:dyDescent="0.25">
      <c r="A145" s="187"/>
      <c r="B145" s="188"/>
      <c r="C145" s="188"/>
      <c r="D145" s="188"/>
      <c r="E145" s="122"/>
      <c r="F145" s="122"/>
      <c r="G145" s="127"/>
      <c r="H145" s="64"/>
      <c r="I145" s="64"/>
      <c r="J145" s="64"/>
    </row>
    <row r="146" spans="1:10" s="11" customFormat="1" x14ac:dyDescent="0.25">
      <c r="A146" s="187"/>
      <c r="B146" s="188"/>
      <c r="C146" s="188"/>
      <c r="D146" s="188"/>
      <c r="E146" s="122"/>
      <c r="F146" s="122"/>
      <c r="G146" s="127"/>
      <c r="H146" s="64"/>
      <c r="I146" s="64"/>
      <c r="J146" s="64"/>
    </row>
    <row r="147" spans="1:10" s="11" customFormat="1" x14ac:dyDescent="0.25">
      <c r="A147" s="187"/>
      <c r="B147" s="188"/>
      <c r="C147" s="188"/>
      <c r="D147" s="188"/>
      <c r="E147" s="122"/>
      <c r="F147" s="122"/>
      <c r="G147" s="127"/>
      <c r="H147" s="64"/>
      <c r="I147" s="64"/>
      <c r="J147" s="64"/>
    </row>
    <row r="148" spans="1:10" s="11" customFormat="1" x14ac:dyDescent="0.25">
      <c r="A148" s="187"/>
      <c r="B148" s="188"/>
      <c r="C148" s="188"/>
      <c r="D148" s="188"/>
      <c r="E148" s="122"/>
      <c r="F148" s="122"/>
      <c r="G148" s="127"/>
      <c r="H148" s="64"/>
      <c r="I148" s="64"/>
      <c r="J148" s="64"/>
    </row>
    <row r="149" spans="1:10" s="11" customFormat="1" x14ac:dyDescent="0.25">
      <c r="A149" s="187"/>
      <c r="B149" s="188"/>
      <c r="C149" s="188"/>
      <c r="D149" s="188"/>
      <c r="E149" s="122"/>
      <c r="F149" s="122"/>
      <c r="G149" s="127"/>
      <c r="H149" s="64"/>
      <c r="I149" s="64"/>
      <c r="J149" s="64"/>
    </row>
    <row r="150" spans="1:10" s="11" customFormat="1" x14ac:dyDescent="0.25">
      <c r="A150" s="187"/>
      <c r="B150" s="188"/>
      <c r="C150" s="188"/>
      <c r="D150" s="188"/>
      <c r="E150" s="122"/>
      <c r="F150" s="122"/>
      <c r="G150" s="127"/>
      <c r="H150" s="64"/>
      <c r="I150" s="64"/>
      <c r="J150" s="64"/>
    </row>
    <row r="151" spans="1:10" s="11" customFormat="1" x14ac:dyDescent="0.25">
      <c r="A151" s="187"/>
      <c r="B151" s="188"/>
      <c r="C151" s="188"/>
      <c r="D151" s="188"/>
      <c r="E151" s="122"/>
      <c r="F151" s="122"/>
      <c r="G151" s="127"/>
      <c r="H151" s="64"/>
      <c r="I151" s="64"/>
      <c r="J151" s="64"/>
    </row>
    <row r="152" spans="1:10" s="11" customFormat="1" x14ac:dyDescent="0.25">
      <c r="A152" s="196"/>
      <c r="B152" s="197"/>
      <c r="C152" s="197"/>
      <c r="D152" s="197"/>
      <c r="E152" s="124"/>
      <c r="F152" s="124"/>
      <c r="G152" s="128"/>
      <c r="H152" s="64"/>
      <c r="I152" s="64"/>
      <c r="J152" s="64"/>
    </row>
    <row r="153" spans="1:10" x14ac:dyDescent="0.25">
      <c r="A153" s="45"/>
      <c r="B153" s="45"/>
      <c r="C153" s="45"/>
      <c r="D153" s="45"/>
      <c r="E153" s="45"/>
      <c r="F153" s="45"/>
      <c r="G153" s="45"/>
      <c r="H153" s="45"/>
      <c r="I153" s="45"/>
      <c r="J153" s="45"/>
    </row>
    <row r="154" spans="1:10" s="45" customFormat="1" ht="20" x14ac:dyDescent="0.4">
      <c r="A154" s="47" t="s">
        <v>191</v>
      </c>
    </row>
    <row r="155" spans="1:10" s="45" customFormat="1" ht="20" x14ac:dyDescent="0.4">
      <c r="A155" s="47" t="s">
        <v>250</v>
      </c>
    </row>
    <row r="156" spans="1:10" s="45" customFormat="1" x14ac:dyDescent="0.25">
      <c r="A156" s="69" t="s">
        <v>203</v>
      </c>
    </row>
    <row r="157" spans="1:10" s="45" customFormat="1" x14ac:dyDescent="0.25"/>
    <row r="158" spans="1:10" s="45" customFormat="1" ht="12.75" customHeight="1" x14ac:dyDescent="0.25">
      <c r="A158" s="69" t="s">
        <v>251</v>
      </c>
    </row>
    <row r="159" spans="1:10" s="45" customFormat="1" x14ac:dyDescent="0.25">
      <c r="A159" s="45" t="s">
        <v>204</v>
      </c>
    </row>
    <row r="160" spans="1:10" s="45" customFormat="1" x14ac:dyDescent="0.25">
      <c r="A160" s="45" t="s">
        <v>205</v>
      </c>
    </row>
    <row r="161" spans="1:8" s="45" customFormat="1" x14ac:dyDescent="0.25"/>
    <row r="162" spans="1:8" s="45" customFormat="1" x14ac:dyDescent="0.25"/>
    <row r="163" spans="1:8" s="45" customFormat="1" x14ac:dyDescent="0.25"/>
    <row r="164" spans="1:8" s="45" customFormat="1" x14ac:dyDescent="0.25"/>
    <row r="166" spans="1:8" ht="20" x14ac:dyDescent="0.4">
      <c r="A166" s="47" t="s">
        <v>206</v>
      </c>
      <c r="B166" s="45"/>
      <c r="C166" s="45"/>
      <c r="D166" s="45"/>
      <c r="E166" s="45"/>
      <c r="F166" s="45"/>
      <c r="G166" s="45"/>
    </row>
    <row r="167" spans="1:8" s="45" customFormat="1" x14ac:dyDescent="0.25"/>
    <row r="168" spans="1:8" x14ac:dyDescent="0.25">
      <c r="A168" s="69" t="s">
        <v>207</v>
      </c>
      <c r="B168" s="45"/>
      <c r="C168" s="45"/>
      <c r="D168" s="45"/>
      <c r="E168" s="45"/>
      <c r="F168" s="45"/>
      <c r="G168" s="45"/>
    </row>
    <row r="169" spans="1:8" x14ac:dyDescent="0.25">
      <c r="A169" s="69" t="s">
        <v>208</v>
      </c>
      <c r="B169" s="45"/>
      <c r="C169" s="45"/>
      <c r="D169" s="45"/>
      <c r="E169" s="45"/>
      <c r="F169" s="45"/>
      <c r="G169" s="45"/>
    </row>
    <row r="171" spans="1:8" ht="31.5" customHeight="1" x14ac:dyDescent="0.25">
      <c r="A171" s="198" t="s">
        <v>209</v>
      </c>
      <c r="B171" s="198"/>
      <c r="C171" s="198"/>
      <c r="D171" s="198"/>
      <c r="E171" s="202"/>
      <c r="F171" s="203"/>
      <c r="G171" s="203"/>
      <c r="H171" s="203"/>
    </row>
    <row r="172" spans="1:8" ht="31.5" customHeight="1" x14ac:dyDescent="0.25">
      <c r="A172" s="198" t="s">
        <v>210</v>
      </c>
      <c r="B172" s="198"/>
      <c r="C172" s="198"/>
      <c r="D172" s="198"/>
      <c r="E172" s="203"/>
      <c r="F172" s="203"/>
      <c r="G172" s="203"/>
      <c r="H172" s="203"/>
    </row>
    <row r="173" spans="1:8" ht="31.5" customHeight="1" x14ac:dyDescent="0.25">
      <c r="A173" s="198" t="s">
        <v>211</v>
      </c>
      <c r="B173" s="198"/>
      <c r="C173" s="198"/>
      <c r="D173" s="198"/>
      <c r="E173" s="203"/>
      <c r="F173" s="203"/>
      <c r="G173" s="203"/>
      <c r="H173" s="203"/>
    </row>
    <row r="174" spans="1:8" ht="31.5" customHeight="1" x14ac:dyDescent="0.25">
      <c r="A174" s="198" t="s">
        <v>212</v>
      </c>
      <c r="B174" s="198"/>
      <c r="C174" s="198"/>
      <c r="D174" s="198"/>
      <c r="E174" s="203"/>
      <c r="F174" s="203"/>
      <c r="G174" s="203"/>
      <c r="H174" s="203"/>
    </row>
    <row r="175" spans="1:8" ht="31.5" customHeight="1" x14ac:dyDescent="0.25">
      <c r="A175" s="198" t="s">
        <v>213</v>
      </c>
      <c r="B175" s="198"/>
      <c r="C175" s="198"/>
      <c r="D175" s="198"/>
      <c r="E175" s="203"/>
      <c r="F175" s="203"/>
      <c r="G175" s="203"/>
      <c r="H175" s="203"/>
    </row>
    <row r="177" spans="1:13" s="75" customFormat="1" ht="20" x14ac:dyDescent="0.4">
      <c r="A177" s="47" t="s">
        <v>248</v>
      </c>
      <c r="B177" s="76"/>
      <c r="C177" s="76"/>
      <c r="D177" s="76"/>
      <c r="E177" s="76"/>
      <c r="F177" s="76"/>
      <c r="G177" s="76"/>
    </row>
    <row r="178" spans="1:13" s="45" customFormat="1" ht="12.75" customHeight="1" x14ac:dyDescent="0.25">
      <c r="A178" s="69"/>
    </row>
    <row r="179" spans="1:13" s="45" customFormat="1" ht="12.75" customHeight="1" x14ac:dyDescent="0.3">
      <c r="A179" s="154" t="s">
        <v>241</v>
      </c>
    </row>
    <row r="180" spans="1:13" s="45" customFormat="1" ht="28.5" customHeight="1" x14ac:dyDescent="0.25">
      <c r="A180" s="155" t="s">
        <v>33</v>
      </c>
      <c r="B180" s="199"/>
      <c r="C180" s="200"/>
      <c r="D180" s="200"/>
      <c r="E180" s="200"/>
      <c r="F180" s="200"/>
      <c r="G180" s="200"/>
      <c r="H180" s="200"/>
      <c r="I180" s="200"/>
      <c r="J180" s="200"/>
      <c r="K180" s="200"/>
      <c r="L180" s="200"/>
      <c r="M180" s="201"/>
    </row>
    <row r="181" spans="1:13" s="45" customFormat="1" ht="28.5" customHeight="1" x14ac:dyDescent="0.25">
      <c r="A181" s="155" t="s">
        <v>34</v>
      </c>
      <c r="B181" s="199"/>
      <c r="C181" s="200"/>
      <c r="D181" s="200"/>
      <c r="E181" s="200"/>
      <c r="F181" s="200"/>
      <c r="G181" s="200"/>
      <c r="H181" s="200"/>
      <c r="I181" s="200"/>
      <c r="J181" s="200"/>
      <c r="K181" s="200"/>
      <c r="L181" s="200"/>
      <c r="M181" s="201"/>
    </row>
    <row r="182" spans="1:13" s="45" customFormat="1" ht="28.5" customHeight="1" x14ac:dyDescent="0.25">
      <c r="A182" s="155" t="s">
        <v>35</v>
      </c>
      <c r="B182" s="199"/>
      <c r="C182" s="200"/>
      <c r="D182" s="200"/>
      <c r="E182" s="200"/>
      <c r="F182" s="200"/>
      <c r="G182" s="200"/>
      <c r="H182" s="200"/>
      <c r="I182" s="200"/>
      <c r="J182" s="200"/>
      <c r="K182" s="200"/>
      <c r="L182" s="200"/>
      <c r="M182" s="201"/>
    </row>
    <row r="183" spans="1:13" s="45" customFormat="1" ht="28.5" customHeight="1" x14ac:dyDescent="0.25">
      <c r="A183" s="155" t="s">
        <v>36</v>
      </c>
      <c r="B183" s="199"/>
      <c r="C183" s="200"/>
      <c r="D183" s="200"/>
      <c r="E183" s="200"/>
      <c r="F183" s="200"/>
      <c r="G183" s="200"/>
      <c r="H183" s="200"/>
      <c r="I183" s="200"/>
      <c r="J183" s="200"/>
      <c r="K183" s="200"/>
      <c r="L183" s="200"/>
      <c r="M183" s="201"/>
    </row>
    <row r="184" spans="1:13" s="45" customFormat="1" ht="28.5" customHeight="1" x14ac:dyDescent="0.25">
      <c r="A184" s="156" t="s">
        <v>39</v>
      </c>
      <c r="B184" s="199"/>
      <c r="C184" s="200"/>
      <c r="D184" s="200"/>
      <c r="E184" s="200"/>
      <c r="F184" s="200"/>
      <c r="G184" s="200"/>
      <c r="H184" s="200"/>
      <c r="I184" s="200"/>
      <c r="J184" s="200"/>
      <c r="K184" s="200"/>
      <c r="L184" s="200"/>
      <c r="M184" s="201"/>
    </row>
    <row r="185" spans="1:13" s="45" customFormat="1" ht="28.5" customHeight="1" x14ac:dyDescent="0.25">
      <c r="A185" s="156" t="s">
        <v>40</v>
      </c>
      <c r="B185" s="199"/>
      <c r="C185" s="200"/>
      <c r="D185" s="200"/>
      <c r="E185" s="200"/>
      <c r="F185" s="200"/>
      <c r="G185" s="200"/>
      <c r="H185" s="200"/>
      <c r="I185" s="200"/>
      <c r="J185" s="200"/>
      <c r="K185" s="200"/>
      <c r="L185" s="200"/>
      <c r="M185" s="201"/>
    </row>
    <row r="186" spans="1:13" s="45" customFormat="1" ht="28.5" customHeight="1" x14ac:dyDescent="0.25">
      <c r="A186" s="156">
        <v>15</v>
      </c>
      <c r="B186" s="199"/>
      <c r="C186" s="200"/>
      <c r="D186" s="200"/>
      <c r="E186" s="200"/>
      <c r="F186" s="200"/>
      <c r="G186" s="200"/>
      <c r="H186" s="200"/>
      <c r="I186" s="200"/>
      <c r="J186" s="200"/>
      <c r="K186" s="200"/>
      <c r="L186" s="200"/>
      <c r="M186" s="201"/>
    </row>
    <row r="187" spans="1:13" s="45" customFormat="1" ht="28.5" customHeight="1" x14ac:dyDescent="0.25">
      <c r="A187" s="155" t="s">
        <v>37</v>
      </c>
      <c r="B187" s="199"/>
      <c r="C187" s="200"/>
      <c r="D187" s="200"/>
      <c r="E187" s="200"/>
      <c r="F187" s="200"/>
      <c r="G187" s="200"/>
      <c r="H187" s="200"/>
      <c r="I187" s="200"/>
      <c r="J187" s="200"/>
      <c r="K187" s="200"/>
      <c r="L187" s="200"/>
      <c r="M187" s="201"/>
    </row>
    <row r="188" spans="1:13" s="45" customFormat="1" ht="28.5" customHeight="1" x14ac:dyDescent="0.25">
      <c r="A188" s="155" t="s">
        <v>38</v>
      </c>
      <c r="B188" s="199"/>
      <c r="C188" s="200"/>
      <c r="D188" s="200"/>
      <c r="E188" s="200"/>
      <c r="F188" s="200"/>
      <c r="G188" s="200"/>
      <c r="H188" s="200"/>
      <c r="I188" s="200"/>
      <c r="J188" s="200"/>
      <c r="K188" s="200"/>
      <c r="L188" s="200"/>
      <c r="M188" s="201"/>
    </row>
    <row r="189" spans="1:13" s="45" customFormat="1" ht="28.5" customHeight="1" x14ac:dyDescent="0.25">
      <c r="A189" s="155">
        <v>16</v>
      </c>
      <c r="B189" s="199"/>
      <c r="C189" s="200"/>
      <c r="D189" s="200"/>
      <c r="E189" s="200"/>
      <c r="F189" s="200"/>
      <c r="G189" s="200"/>
      <c r="H189" s="200"/>
      <c r="I189" s="200"/>
      <c r="J189" s="200"/>
      <c r="K189" s="200"/>
      <c r="L189" s="200"/>
      <c r="M189" s="201"/>
    </row>
    <row r="190" spans="1:13" s="45" customFormat="1" ht="28.5" customHeight="1" x14ac:dyDescent="0.25">
      <c r="A190" s="155">
        <v>17</v>
      </c>
      <c r="B190" s="199"/>
      <c r="C190" s="200"/>
      <c r="D190" s="200"/>
      <c r="E190" s="200"/>
      <c r="F190" s="200"/>
      <c r="G190" s="200"/>
      <c r="H190" s="200"/>
      <c r="I190" s="200"/>
      <c r="J190" s="200"/>
      <c r="K190" s="200"/>
      <c r="L190" s="200"/>
      <c r="M190" s="201"/>
    </row>
    <row r="191" spans="1:13" s="45" customFormat="1" ht="28.5" customHeight="1" x14ac:dyDescent="0.25">
      <c r="A191" s="155">
        <v>21</v>
      </c>
      <c r="B191" s="199"/>
      <c r="C191" s="200"/>
      <c r="D191" s="200"/>
      <c r="E191" s="200"/>
      <c r="F191" s="200"/>
      <c r="G191" s="200"/>
      <c r="H191" s="200"/>
      <c r="I191" s="200"/>
      <c r="J191" s="200"/>
      <c r="K191" s="200"/>
      <c r="L191" s="200"/>
      <c r="M191" s="201"/>
    </row>
    <row r="192" spans="1:13" s="45" customFormat="1" ht="12.75" customHeight="1" x14ac:dyDescent="0.25">
      <c r="A192" s="69"/>
    </row>
    <row r="193" spans="1:13" s="45" customFormat="1" ht="12.75" customHeight="1" x14ac:dyDescent="0.3">
      <c r="A193" s="154" t="s">
        <v>242</v>
      </c>
    </row>
    <row r="194" spans="1:13" s="45" customFormat="1" ht="23.25" customHeight="1" x14ac:dyDescent="0.25">
      <c r="A194" s="155">
        <v>142</v>
      </c>
      <c r="B194" s="204" t="str">
        <f>+"Commentez ci-dessus sous 'répartition des charges et des produits des placements de capitaux', svp (lignes "&amp;ROW(A86)&amp;"ff)"</f>
        <v>Commentez ci-dessus sous 'répartition des charges et des produits des placements de capitaux', svp (lignes 86ff)</v>
      </c>
      <c r="C194" s="205"/>
      <c r="D194" s="205"/>
      <c r="E194" s="205"/>
      <c r="F194" s="205"/>
      <c r="G194" s="205"/>
      <c r="H194" s="205"/>
      <c r="I194" s="205"/>
      <c r="J194" s="205"/>
      <c r="K194" s="205"/>
      <c r="L194" s="205"/>
      <c r="M194" s="206"/>
    </row>
    <row r="195" spans="1:13" s="45" customFormat="1" ht="23.25" customHeight="1" x14ac:dyDescent="0.25">
      <c r="A195" s="210" t="s">
        <v>41</v>
      </c>
      <c r="B195" s="207"/>
      <c r="C195" s="208"/>
      <c r="D195" s="208"/>
      <c r="E195" s="208"/>
      <c r="F195" s="208"/>
      <c r="G195" s="208"/>
      <c r="H195" s="208"/>
      <c r="I195" s="208"/>
      <c r="J195" s="208"/>
      <c r="K195" s="208"/>
      <c r="L195" s="208"/>
      <c r="M195" s="209"/>
    </row>
    <row r="196" spans="1:13" s="45" customFormat="1" ht="23.25" customHeight="1" x14ac:dyDescent="0.25">
      <c r="A196" s="211"/>
      <c r="B196" s="213"/>
      <c r="C196" s="214"/>
      <c r="D196" s="214"/>
      <c r="E196" s="214"/>
      <c r="F196" s="214"/>
      <c r="G196" s="214"/>
      <c r="H196" s="214"/>
      <c r="I196" s="214"/>
      <c r="J196" s="214"/>
      <c r="K196" s="214"/>
      <c r="L196" s="214"/>
      <c r="M196" s="215"/>
    </row>
    <row r="197" spans="1:13" s="45" customFormat="1" ht="23.25" customHeight="1" x14ac:dyDescent="0.25">
      <c r="A197" s="211"/>
      <c r="B197" s="213"/>
      <c r="C197" s="214"/>
      <c r="D197" s="214"/>
      <c r="E197" s="214"/>
      <c r="F197" s="214"/>
      <c r="G197" s="214"/>
      <c r="H197" s="214"/>
      <c r="I197" s="214"/>
      <c r="J197" s="214"/>
      <c r="K197" s="214"/>
      <c r="L197" s="214"/>
      <c r="M197" s="215"/>
    </row>
    <row r="198" spans="1:13" s="45" customFormat="1" ht="23.25" customHeight="1" x14ac:dyDescent="0.25">
      <c r="A198" s="211"/>
      <c r="B198" s="213"/>
      <c r="C198" s="214"/>
      <c r="D198" s="214"/>
      <c r="E198" s="214"/>
      <c r="F198" s="214"/>
      <c r="G198" s="214"/>
      <c r="H198" s="214"/>
      <c r="I198" s="214"/>
      <c r="J198" s="214"/>
      <c r="K198" s="214"/>
      <c r="L198" s="214"/>
      <c r="M198" s="215"/>
    </row>
    <row r="199" spans="1:13" s="45" customFormat="1" ht="23.25" customHeight="1" x14ac:dyDescent="0.25">
      <c r="A199" s="211"/>
      <c r="B199" s="213"/>
      <c r="C199" s="214"/>
      <c r="D199" s="214"/>
      <c r="E199" s="214"/>
      <c r="F199" s="214"/>
      <c r="G199" s="214"/>
      <c r="H199" s="214"/>
      <c r="I199" s="214"/>
      <c r="J199" s="214"/>
      <c r="K199" s="214"/>
      <c r="L199" s="214"/>
      <c r="M199" s="215"/>
    </row>
    <row r="200" spans="1:13" s="45" customFormat="1" ht="23.25" customHeight="1" x14ac:dyDescent="0.25">
      <c r="A200" s="211"/>
      <c r="B200" s="213"/>
      <c r="C200" s="214"/>
      <c r="D200" s="214"/>
      <c r="E200" s="214"/>
      <c r="F200" s="214"/>
      <c r="G200" s="214"/>
      <c r="H200" s="214"/>
      <c r="I200" s="214"/>
      <c r="J200" s="214"/>
      <c r="K200" s="214"/>
      <c r="L200" s="214"/>
      <c r="M200" s="215"/>
    </row>
    <row r="201" spans="1:13" s="45" customFormat="1" ht="23.25" customHeight="1" x14ac:dyDescent="0.25">
      <c r="A201" s="212"/>
      <c r="B201" s="216"/>
      <c r="C201" s="217"/>
      <c r="D201" s="217"/>
      <c r="E201" s="217"/>
      <c r="F201" s="217"/>
      <c r="G201" s="217"/>
      <c r="H201" s="217"/>
      <c r="I201" s="217"/>
      <c r="J201" s="217"/>
      <c r="K201" s="217"/>
      <c r="L201" s="217"/>
      <c r="M201" s="218"/>
    </row>
    <row r="202" spans="1:13" s="45" customFormat="1" ht="23.25" customHeight="1" x14ac:dyDescent="0.25">
      <c r="A202" s="155" t="s">
        <v>17</v>
      </c>
      <c r="B202" s="204" t="s">
        <v>243</v>
      </c>
      <c r="C202" s="205"/>
      <c r="D202" s="205"/>
      <c r="E202" s="205"/>
      <c r="F202" s="205"/>
      <c r="G202" s="205"/>
      <c r="H202" s="205"/>
      <c r="I202" s="205"/>
      <c r="J202" s="205"/>
      <c r="K202" s="205"/>
      <c r="L202" s="205"/>
      <c r="M202" s="206"/>
    </row>
    <row r="203" spans="1:13" s="45" customFormat="1" ht="23.25" customHeight="1" x14ac:dyDescent="0.25">
      <c r="A203" s="155" t="s">
        <v>21</v>
      </c>
      <c r="B203" s="204" t="s">
        <v>244</v>
      </c>
      <c r="C203" s="205"/>
      <c r="D203" s="205"/>
      <c r="E203" s="205"/>
      <c r="F203" s="205"/>
      <c r="G203" s="205"/>
      <c r="H203" s="205"/>
      <c r="I203" s="205"/>
      <c r="J203" s="205"/>
      <c r="K203" s="205"/>
      <c r="L203" s="205"/>
      <c r="M203" s="206"/>
    </row>
    <row r="204" spans="1:13" s="45" customFormat="1" ht="23.25" customHeight="1" x14ac:dyDescent="0.25">
      <c r="A204" s="155">
        <v>239</v>
      </c>
      <c r="B204" s="199"/>
      <c r="C204" s="200"/>
      <c r="D204" s="200"/>
      <c r="E204" s="200"/>
      <c r="F204" s="200"/>
      <c r="G204" s="200"/>
      <c r="H204" s="200"/>
      <c r="I204" s="200"/>
      <c r="J204" s="200"/>
      <c r="K204" s="200"/>
      <c r="L204" s="200"/>
      <c r="M204" s="201"/>
    </row>
    <row r="205" spans="1:13" s="45" customFormat="1" ht="23.25" customHeight="1" x14ac:dyDescent="0.25">
      <c r="A205" s="155">
        <v>251</v>
      </c>
      <c r="B205" s="199"/>
      <c r="C205" s="200"/>
      <c r="D205" s="200"/>
      <c r="E205" s="200"/>
      <c r="F205" s="200"/>
      <c r="G205" s="200"/>
      <c r="H205" s="200"/>
      <c r="I205" s="200"/>
      <c r="J205" s="200"/>
      <c r="K205" s="200"/>
      <c r="L205" s="200"/>
      <c r="M205" s="201"/>
    </row>
    <row r="206" spans="1:13" s="45" customFormat="1" ht="12.75" customHeight="1" x14ac:dyDescent="0.25">
      <c r="A206" s="69"/>
    </row>
    <row r="207" spans="1:13" s="45" customFormat="1" ht="12.75" customHeight="1" x14ac:dyDescent="0.3">
      <c r="A207" s="154" t="s">
        <v>245</v>
      </c>
    </row>
    <row r="208" spans="1:13" s="45" customFormat="1" ht="12.75" customHeight="1" x14ac:dyDescent="0.25">
      <c r="A208" s="210">
        <v>958</v>
      </c>
      <c r="B208" s="222"/>
      <c r="C208" s="223"/>
      <c r="D208" s="223"/>
      <c r="E208" s="223"/>
      <c r="F208" s="223"/>
      <c r="G208" s="223"/>
      <c r="H208" s="223"/>
      <c r="I208" s="223"/>
      <c r="J208" s="223"/>
      <c r="K208" s="223"/>
      <c r="L208" s="223"/>
      <c r="M208" s="224"/>
    </row>
    <row r="209" spans="1:13" s="45" customFormat="1" ht="12.75" customHeight="1" x14ac:dyDescent="0.25">
      <c r="A209" s="211"/>
      <c r="B209" s="225"/>
      <c r="C209" s="226"/>
      <c r="D209" s="226"/>
      <c r="E209" s="226"/>
      <c r="F209" s="226"/>
      <c r="G209" s="226"/>
      <c r="H209" s="226"/>
      <c r="I209" s="226"/>
      <c r="J209" s="226"/>
      <c r="K209" s="226"/>
      <c r="L209" s="226"/>
      <c r="M209" s="227"/>
    </row>
    <row r="210" spans="1:13" s="45" customFormat="1" ht="12.75" customHeight="1" x14ac:dyDescent="0.25">
      <c r="A210" s="211"/>
      <c r="B210" s="225"/>
      <c r="C210" s="226"/>
      <c r="D210" s="226"/>
      <c r="E210" s="226"/>
      <c r="F210" s="226"/>
      <c r="G210" s="226"/>
      <c r="H210" s="226"/>
      <c r="I210" s="226"/>
      <c r="J210" s="226"/>
      <c r="K210" s="226"/>
      <c r="L210" s="226"/>
      <c r="M210" s="227"/>
    </row>
    <row r="211" spans="1:13" s="45" customFormat="1" ht="12.75" customHeight="1" x14ac:dyDescent="0.25">
      <c r="A211" s="211"/>
      <c r="B211" s="225"/>
      <c r="C211" s="226"/>
      <c r="D211" s="226"/>
      <c r="E211" s="226"/>
      <c r="F211" s="226"/>
      <c r="G211" s="226"/>
      <c r="H211" s="226"/>
      <c r="I211" s="226"/>
      <c r="J211" s="226"/>
      <c r="K211" s="226"/>
      <c r="L211" s="226"/>
      <c r="M211" s="227"/>
    </row>
    <row r="212" spans="1:13" s="45" customFormat="1" ht="12.75" customHeight="1" x14ac:dyDescent="0.25">
      <c r="A212" s="212"/>
      <c r="B212" s="219"/>
      <c r="C212" s="220"/>
      <c r="D212" s="220"/>
      <c r="E212" s="220"/>
      <c r="F212" s="220"/>
      <c r="G212" s="220"/>
      <c r="H212" s="220"/>
      <c r="I212" s="220"/>
      <c r="J212" s="220"/>
      <c r="K212" s="220"/>
      <c r="L212" s="220"/>
      <c r="M212" s="221"/>
    </row>
    <row r="213" spans="1:13" s="45" customFormat="1" ht="12.75" customHeight="1" x14ac:dyDescent="0.25">
      <c r="A213" s="210">
        <v>970</v>
      </c>
      <c r="B213" s="222"/>
      <c r="C213" s="223"/>
      <c r="D213" s="223"/>
      <c r="E213" s="223"/>
      <c r="F213" s="223"/>
      <c r="G213" s="223"/>
      <c r="H213" s="223"/>
      <c r="I213" s="223"/>
      <c r="J213" s="223"/>
      <c r="K213" s="223"/>
      <c r="L213" s="223"/>
      <c r="M213" s="224"/>
    </row>
    <row r="214" spans="1:13" s="45" customFormat="1" ht="12.75" customHeight="1" x14ac:dyDescent="0.25">
      <c r="A214" s="211"/>
      <c r="B214" s="225"/>
      <c r="C214" s="226"/>
      <c r="D214" s="226"/>
      <c r="E214" s="226"/>
      <c r="F214" s="226"/>
      <c r="G214" s="226"/>
      <c r="H214" s="226"/>
      <c r="I214" s="226"/>
      <c r="J214" s="226"/>
      <c r="K214" s="226"/>
      <c r="L214" s="226"/>
      <c r="M214" s="227"/>
    </row>
    <row r="215" spans="1:13" s="45" customFormat="1" ht="12.75" customHeight="1" x14ac:dyDescent="0.25">
      <c r="A215" s="211"/>
      <c r="B215" s="225"/>
      <c r="C215" s="226"/>
      <c r="D215" s="226"/>
      <c r="E215" s="226"/>
      <c r="F215" s="226"/>
      <c r="G215" s="226"/>
      <c r="H215" s="226"/>
      <c r="I215" s="226"/>
      <c r="J215" s="226"/>
      <c r="K215" s="226"/>
      <c r="L215" s="226"/>
      <c r="M215" s="227"/>
    </row>
    <row r="216" spans="1:13" s="45" customFormat="1" ht="12.75" customHeight="1" x14ac:dyDescent="0.25">
      <c r="A216" s="211"/>
      <c r="B216" s="225"/>
      <c r="C216" s="226"/>
      <c r="D216" s="226"/>
      <c r="E216" s="226"/>
      <c r="F216" s="226"/>
      <c r="G216" s="226"/>
      <c r="H216" s="226"/>
      <c r="I216" s="226"/>
      <c r="J216" s="226"/>
      <c r="K216" s="226"/>
      <c r="L216" s="226"/>
      <c r="M216" s="227"/>
    </row>
    <row r="217" spans="1:13" s="45" customFormat="1" ht="12.75" customHeight="1" x14ac:dyDescent="0.25">
      <c r="A217" s="212"/>
      <c r="B217" s="219"/>
      <c r="C217" s="220"/>
      <c r="D217" s="220"/>
      <c r="E217" s="220"/>
      <c r="F217" s="220"/>
      <c r="G217" s="220"/>
      <c r="H217" s="220"/>
      <c r="I217" s="220"/>
      <c r="J217" s="220"/>
      <c r="K217" s="220"/>
      <c r="L217" s="220"/>
      <c r="M217" s="221"/>
    </row>
    <row r="218" spans="1:13" s="45" customFormat="1" ht="12.75" customHeight="1" x14ac:dyDescent="0.25">
      <c r="A218" s="210">
        <v>984</v>
      </c>
      <c r="B218" s="222"/>
      <c r="C218" s="223"/>
      <c r="D218" s="223"/>
      <c r="E218" s="223"/>
      <c r="F218" s="223"/>
      <c r="G218" s="223"/>
      <c r="H218" s="223"/>
      <c r="I218" s="223"/>
      <c r="J218" s="223"/>
      <c r="K218" s="223"/>
      <c r="L218" s="223"/>
      <c r="M218" s="224"/>
    </row>
    <row r="219" spans="1:13" s="45" customFormat="1" ht="12.75" customHeight="1" x14ac:dyDescent="0.25">
      <c r="A219" s="211"/>
      <c r="B219" s="225"/>
      <c r="C219" s="226"/>
      <c r="D219" s="226"/>
      <c r="E219" s="226"/>
      <c r="F219" s="226"/>
      <c r="G219" s="226"/>
      <c r="H219" s="226"/>
      <c r="I219" s="226"/>
      <c r="J219" s="226"/>
      <c r="K219" s="226"/>
      <c r="L219" s="226"/>
      <c r="M219" s="227"/>
    </row>
    <row r="220" spans="1:13" s="45" customFormat="1" ht="12.75" customHeight="1" x14ac:dyDescent="0.25">
      <c r="A220" s="211"/>
      <c r="B220" s="225"/>
      <c r="C220" s="226"/>
      <c r="D220" s="226"/>
      <c r="E220" s="226"/>
      <c r="F220" s="226"/>
      <c r="G220" s="226"/>
      <c r="H220" s="226"/>
      <c r="I220" s="226"/>
      <c r="J220" s="226"/>
      <c r="K220" s="226"/>
      <c r="L220" s="226"/>
      <c r="M220" s="227"/>
    </row>
    <row r="221" spans="1:13" s="45" customFormat="1" ht="12.75" customHeight="1" x14ac:dyDescent="0.25">
      <c r="A221" s="211"/>
      <c r="B221" s="225"/>
      <c r="C221" s="226"/>
      <c r="D221" s="226"/>
      <c r="E221" s="226"/>
      <c r="F221" s="226"/>
      <c r="G221" s="226"/>
      <c r="H221" s="226"/>
      <c r="I221" s="226"/>
      <c r="J221" s="226"/>
      <c r="K221" s="226"/>
      <c r="L221" s="226"/>
      <c r="M221" s="227"/>
    </row>
    <row r="222" spans="1:13" s="45" customFormat="1" ht="12.75" customHeight="1" x14ac:dyDescent="0.25">
      <c r="A222" s="212"/>
      <c r="B222" s="219"/>
      <c r="C222" s="220"/>
      <c r="D222" s="220"/>
      <c r="E222" s="220"/>
      <c r="F222" s="220"/>
      <c r="G222" s="220"/>
      <c r="H222" s="220"/>
      <c r="I222" s="220"/>
      <c r="J222" s="220"/>
      <c r="K222" s="220"/>
      <c r="L222" s="220"/>
      <c r="M222" s="221"/>
    </row>
    <row r="223" spans="1:13" s="45" customFormat="1" ht="12.75" customHeight="1" x14ac:dyDescent="0.25">
      <c r="A223" s="210">
        <v>996</v>
      </c>
      <c r="B223" s="222"/>
      <c r="C223" s="223"/>
      <c r="D223" s="223"/>
      <c r="E223" s="223"/>
      <c r="F223" s="223"/>
      <c r="G223" s="223"/>
      <c r="H223" s="223"/>
      <c r="I223" s="223"/>
      <c r="J223" s="223"/>
      <c r="K223" s="223"/>
      <c r="L223" s="223"/>
      <c r="M223" s="224"/>
    </row>
    <row r="224" spans="1:13" s="45" customFormat="1" ht="12.75" customHeight="1" x14ac:dyDescent="0.25">
      <c r="A224" s="211"/>
      <c r="B224" s="225"/>
      <c r="C224" s="226"/>
      <c r="D224" s="226"/>
      <c r="E224" s="226"/>
      <c r="F224" s="226"/>
      <c r="G224" s="226"/>
      <c r="H224" s="226"/>
      <c r="I224" s="226"/>
      <c r="J224" s="226"/>
      <c r="K224" s="226"/>
      <c r="L224" s="226"/>
      <c r="M224" s="227"/>
    </row>
    <row r="225" spans="1:13" s="45" customFormat="1" ht="12.75" customHeight="1" x14ac:dyDescent="0.25">
      <c r="A225" s="211"/>
      <c r="B225" s="225"/>
      <c r="C225" s="226"/>
      <c r="D225" s="226"/>
      <c r="E225" s="226"/>
      <c r="F225" s="226"/>
      <c r="G225" s="226"/>
      <c r="H225" s="226"/>
      <c r="I225" s="226"/>
      <c r="J225" s="226"/>
      <c r="K225" s="226"/>
      <c r="L225" s="226"/>
      <c r="M225" s="227"/>
    </row>
    <row r="226" spans="1:13" s="45" customFormat="1" ht="12.75" customHeight="1" x14ac:dyDescent="0.25">
      <c r="A226" s="211"/>
      <c r="B226" s="225"/>
      <c r="C226" s="226"/>
      <c r="D226" s="226"/>
      <c r="E226" s="226"/>
      <c r="F226" s="226"/>
      <c r="G226" s="226"/>
      <c r="H226" s="226"/>
      <c r="I226" s="226"/>
      <c r="J226" s="226"/>
      <c r="K226" s="226"/>
      <c r="L226" s="226"/>
      <c r="M226" s="227"/>
    </row>
    <row r="227" spans="1:13" s="45" customFormat="1" ht="12.75" customHeight="1" x14ac:dyDescent="0.25">
      <c r="A227" s="212"/>
      <c r="B227" s="219"/>
      <c r="C227" s="220"/>
      <c r="D227" s="220"/>
      <c r="E227" s="220"/>
      <c r="F227" s="220"/>
      <c r="G227" s="220"/>
      <c r="H227" s="220"/>
      <c r="I227" s="220"/>
      <c r="J227" s="220"/>
      <c r="K227" s="220"/>
      <c r="L227" s="220"/>
      <c r="M227" s="221"/>
    </row>
    <row r="228" spans="1:13" s="45" customFormat="1" ht="12.75" customHeight="1" x14ac:dyDescent="0.25">
      <c r="A228" s="210">
        <v>1003</v>
      </c>
      <c r="B228" s="222"/>
      <c r="C228" s="223"/>
      <c r="D228" s="223"/>
      <c r="E228" s="223"/>
      <c r="F228" s="223"/>
      <c r="G228" s="223"/>
      <c r="H228" s="223"/>
      <c r="I228" s="223"/>
      <c r="J228" s="223"/>
      <c r="K228" s="223"/>
      <c r="L228" s="223"/>
      <c r="M228" s="224"/>
    </row>
    <row r="229" spans="1:13" s="45" customFormat="1" ht="12.75" customHeight="1" x14ac:dyDescent="0.25">
      <c r="A229" s="211"/>
      <c r="B229" s="225"/>
      <c r="C229" s="226"/>
      <c r="D229" s="226"/>
      <c r="E229" s="226"/>
      <c r="F229" s="226"/>
      <c r="G229" s="226"/>
      <c r="H229" s="226"/>
      <c r="I229" s="226"/>
      <c r="J229" s="226"/>
      <c r="K229" s="226"/>
      <c r="L229" s="226"/>
      <c r="M229" s="227"/>
    </row>
    <row r="230" spans="1:13" s="45" customFormat="1" ht="12.75" customHeight="1" x14ac:dyDescent="0.25">
      <c r="A230" s="211"/>
      <c r="B230" s="225"/>
      <c r="C230" s="226"/>
      <c r="D230" s="226"/>
      <c r="E230" s="226"/>
      <c r="F230" s="226"/>
      <c r="G230" s="226"/>
      <c r="H230" s="226"/>
      <c r="I230" s="226"/>
      <c r="J230" s="226"/>
      <c r="K230" s="226"/>
      <c r="L230" s="226"/>
      <c r="M230" s="227"/>
    </row>
    <row r="231" spans="1:13" s="45" customFormat="1" ht="12.75" customHeight="1" x14ac:dyDescent="0.25">
      <c r="A231" s="211"/>
      <c r="B231" s="225"/>
      <c r="C231" s="226"/>
      <c r="D231" s="226"/>
      <c r="E231" s="226"/>
      <c r="F231" s="226"/>
      <c r="G231" s="226"/>
      <c r="H231" s="226"/>
      <c r="I231" s="226"/>
      <c r="J231" s="226"/>
      <c r="K231" s="226"/>
      <c r="L231" s="226"/>
      <c r="M231" s="227"/>
    </row>
    <row r="232" spans="1:13" s="45" customFormat="1" ht="12.75" customHeight="1" x14ac:dyDescent="0.25">
      <c r="A232" s="212"/>
      <c r="B232" s="219"/>
      <c r="C232" s="220"/>
      <c r="D232" s="220"/>
      <c r="E232" s="220"/>
      <c r="F232" s="220"/>
      <c r="G232" s="220"/>
      <c r="H232" s="220"/>
      <c r="I232" s="220"/>
      <c r="J232" s="220"/>
      <c r="K232" s="220"/>
      <c r="L232" s="220"/>
      <c r="M232" s="221"/>
    </row>
    <row r="233" spans="1:13" s="45" customFormat="1" ht="12.75" customHeight="1" x14ac:dyDescent="0.25">
      <c r="A233" s="210">
        <v>1007</v>
      </c>
      <c r="B233" s="222"/>
      <c r="C233" s="223"/>
      <c r="D233" s="223"/>
      <c r="E233" s="223"/>
      <c r="F233" s="223"/>
      <c r="G233" s="223"/>
      <c r="H233" s="223"/>
      <c r="I233" s="223"/>
      <c r="J233" s="223"/>
      <c r="K233" s="223"/>
      <c r="L233" s="223"/>
      <c r="M233" s="224"/>
    </row>
    <row r="234" spans="1:13" s="45" customFormat="1" ht="12.75" customHeight="1" x14ac:dyDescent="0.25">
      <c r="A234" s="211"/>
      <c r="B234" s="225"/>
      <c r="C234" s="226"/>
      <c r="D234" s="226"/>
      <c r="E234" s="226"/>
      <c r="F234" s="226"/>
      <c r="G234" s="226"/>
      <c r="H234" s="226"/>
      <c r="I234" s="226"/>
      <c r="J234" s="226"/>
      <c r="K234" s="226"/>
      <c r="L234" s="226"/>
      <c r="M234" s="227"/>
    </row>
    <row r="235" spans="1:13" s="45" customFormat="1" ht="12.75" customHeight="1" x14ac:dyDescent="0.25">
      <c r="A235" s="211"/>
      <c r="B235" s="225"/>
      <c r="C235" s="226"/>
      <c r="D235" s="226"/>
      <c r="E235" s="226"/>
      <c r="F235" s="226"/>
      <c r="G235" s="226"/>
      <c r="H235" s="226"/>
      <c r="I235" s="226"/>
      <c r="J235" s="226"/>
      <c r="K235" s="226"/>
      <c r="L235" s="226"/>
      <c r="M235" s="227"/>
    </row>
    <row r="236" spans="1:13" s="45" customFormat="1" ht="12.75" customHeight="1" x14ac:dyDescent="0.25">
      <c r="A236" s="211"/>
      <c r="B236" s="225"/>
      <c r="C236" s="226"/>
      <c r="D236" s="226"/>
      <c r="E236" s="226"/>
      <c r="F236" s="226"/>
      <c r="G236" s="226"/>
      <c r="H236" s="226"/>
      <c r="I236" s="226"/>
      <c r="J236" s="226"/>
      <c r="K236" s="226"/>
      <c r="L236" s="226"/>
      <c r="M236" s="227"/>
    </row>
    <row r="237" spans="1:13" s="45" customFormat="1" ht="12.75" customHeight="1" x14ac:dyDescent="0.25">
      <c r="A237" s="212"/>
      <c r="B237" s="219"/>
      <c r="C237" s="220"/>
      <c r="D237" s="220"/>
      <c r="E237" s="220"/>
      <c r="F237" s="220"/>
      <c r="G237" s="220"/>
      <c r="H237" s="220"/>
      <c r="I237" s="220"/>
      <c r="J237" s="220"/>
      <c r="K237" s="220"/>
      <c r="L237" s="220"/>
      <c r="M237" s="221"/>
    </row>
    <row r="238" spans="1:13" s="45" customFormat="1" ht="12.75" customHeight="1" x14ac:dyDescent="0.25">
      <c r="A238" s="210">
        <v>1011</v>
      </c>
      <c r="B238" s="222"/>
      <c r="C238" s="223"/>
      <c r="D238" s="223"/>
      <c r="E238" s="223"/>
      <c r="F238" s="223"/>
      <c r="G238" s="223"/>
      <c r="H238" s="223"/>
      <c r="I238" s="223"/>
      <c r="J238" s="223"/>
      <c r="K238" s="223"/>
      <c r="L238" s="223"/>
      <c r="M238" s="224"/>
    </row>
    <row r="239" spans="1:13" s="45" customFormat="1" ht="12.75" customHeight="1" x14ac:dyDescent="0.25">
      <c r="A239" s="211"/>
      <c r="B239" s="225"/>
      <c r="C239" s="226"/>
      <c r="D239" s="226"/>
      <c r="E239" s="226"/>
      <c r="F239" s="226"/>
      <c r="G239" s="226"/>
      <c r="H239" s="226"/>
      <c r="I239" s="226"/>
      <c r="J239" s="226"/>
      <c r="K239" s="226"/>
      <c r="L239" s="226"/>
      <c r="M239" s="227"/>
    </row>
    <row r="240" spans="1:13" s="45" customFormat="1" ht="12.75" customHeight="1" x14ac:dyDescent="0.25">
      <c r="A240" s="211"/>
      <c r="B240" s="225"/>
      <c r="C240" s="226"/>
      <c r="D240" s="226"/>
      <c r="E240" s="226"/>
      <c r="F240" s="226"/>
      <c r="G240" s="226"/>
      <c r="H240" s="226"/>
      <c r="I240" s="226"/>
      <c r="J240" s="226"/>
      <c r="K240" s="226"/>
      <c r="L240" s="226"/>
      <c r="M240" s="227"/>
    </row>
    <row r="241" spans="1:13" s="45" customFormat="1" ht="12.75" customHeight="1" x14ac:dyDescent="0.25">
      <c r="A241" s="211"/>
      <c r="B241" s="225"/>
      <c r="C241" s="226"/>
      <c r="D241" s="226"/>
      <c r="E241" s="226"/>
      <c r="F241" s="226"/>
      <c r="G241" s="226"/>
      <c r="H241" s="226"/>
      <c r="I241" s="226"/>
      <c r="J241" s="226"/>
      <c r="K241" s="226"/>
      <c r="L241" s="226"/>
      <c r="M241" s="227"/>
    </row>
    <row r="242" spans="1:13" s="45" customFormat="1" ht="12.75" customHeight="1" x14ac:dyDescent="0.25">
      <c r="A242" s="212"/>
      <c r="B242" s="219"/>
      <c r="C242" s="220"/>
      <c r="D242" s="220"/>
      <c r="E242" s="220"/>
      <c r="F242" s="220"/>
      <c r="G242" s="220"/>
      <c r="H242" s="220"/>
      <c r="I242" s="220"/>
      <c r="J242" s="220"/>
      <c r="K242" s="220"/>
      <c r="L242" s="220"/>
      <c r="M242" s="221"/>
    </row>
    <row r="243" spans="1:13" s="45" customFormat="1" ht="12.75" customHeight="1" x14ac:dyDescent="0.25">
      <c r="A243" s="210">
        <v>1015</v>
      </c>
      <c r="B243" s="222"/>
      <c r="C243" s="223"/>
      <c r="D243" s="223"/>
      <c r="E243" s="223"/>
      <c r="F243" s="223"/>
      <c r="G243" s="223"/>
      <c r="H243" s="223"/>
      <c r="I243" s="223"/>
      <c r="J243" s="223"/>
      <c r="K243" s="223"/>
      <c r="L243" s="223"/>
      <c r="M243" s="224"/>
    </row>
    <row r="244" spans="1:13" s="45" customFormat="1" ht="12.75" customHeight="1" x14ac:dyDescent="0.25">
      <c r="A244" s="211"/>
      <c r="B244" s="225"/>
      <c r="C244" s="226"/>
      <c r="D244" s="226"/>
      <c r="E244" s="226"/>
      <c r="F244" s="226"/>
      <c r="G244" s="226"/>
      <c r="H244" s="226"/>
      <c r="I244" s="226"/>
      <c r="J244" s="226"/>
      <c r="K244" s="226"/>
      <c r="L244" s="226"/>
      <c r="M244" s="227"/>
    </row>
    <row r="245" spans="1:13" s="45" customFormat="1" ht="12.75" customHeight="1" x14ac:dyDescent="0.25">
      <c r="A245" s="211"/>
      <c r="B245" s="225"/>
      <c r="C245" s="226"/>
      <c r="D245" s="226"/>
      <c r="E245" s="226"/>
      <c r="F245" s="226"/>
      <c r="G245" s="226"/>
      <c r="H245" s="226"/>
      <c r="I245" s="226"/>
      <c r="J245" s="226"/>
      <c r="K245" s="226"/>
      <c r="L245" s="226"/>
      <c r="M245" s="227"/>
    </row>
    <row r="246" spans="1:13" s="45" customFormat="1" ht="12.75" customHeight="1" x14ac:dyDescent="0.25">
      <c r="A246" s="211"/>
      <c r="B246" s="225"/>
      <c r="C246" s="226"/>
      <c r="D246" s="226"/>
      <c r="E246" s="226"/>
      <c r="F246" s="226"/>
      <c r="G246" s="226"/>
      <c r="H246" s="226"/>
      <c r="I246" s="226"/>
      <c r="J246" s="226"/>
      <c r="K246" s="226"/>
      <c r="L246" s="226"/>
      <c r="M246" s="227"/>
    </row>
    <row r="247" spans="1:13" s="45" customFormat="1" ht="12.75" customHeight="1" x14ac:dyDescent="0.25">
      <c r="A247" s="212"/>
      <c r="B247" s="219"/>
      <c r="C247" s="220"/>
      <c r="D247" s="220"/>
      <c r="E247" s="220"/>
      <c r="F247" s="220"/>
      <c r="G247" s="220"/>
      <c r="H247" s="220"/>
      <c r="I247" s="220"/>
      <c r="J247" s="220"/>
      <c r="K247" s="220"/>
      <c r="L247" s="220"/>
      <c r="M247" s="221"/>
    </row>
    <row r="248" spans="1:13" s="45" customFormat="1" ht="12.75" customHeight="1" x14ac:dyDescent="0.25">
      <c r="A248" s="77"/>
      <c r="B248" s="78"/>
      <c r="C248" s="78"/>
      <c r="D248" s="78"/>
      <c r="E248" s="78"/>
      <c r="F248" s="78"/>
      <c r="G248" s="78"/>
      <c r="H248" s="78"/>
      <c r="I248" s="78"/>
      <c r="J248" s="78"/>
      <c r="K248" s="78"/>
      <c r="L248" s="78"/>
      <c r="M248" s="78"/>
    </row>
    <row r="249" spans="1:13" ht="20" x14ac:dyDescent="0.4">
      <c r="A249" s="2" t="s">
        <v>214</v>
      </c>
    </row>
    <row r="250" spans="1:13" x14ac:dyDescent="0.25">
      <c r="A250" t="s">
        <v>215</v>
      </c>
    </row>
    <row r="251" spans="1:13" s="73" customFormat="1" x14ac:dyDescent="0.25"/>
    <row r="252" spans="1:13" s="73" customFormat="1" ht="29.25" customHeight="1" x14ac:dyDescent="0.25">
      <c r="A252" s="228"/>
      <c r="B252" s="229"/>
      <c r="C252" s="229"/>
      <c r="D252" s="229"/>
      <c r="E252" s="229"/>
      <c r="F252" s="229"/>
      <c r="G252" s="229"/>
      <c r="H252" s="229"/>
      <c r="I252" s="229"/>
      <c r="J252" s="229"/>
      <c r="K252" s="229"/>
      <c r="L252" s="229"/>
      <c r="M252" s="230"/>
    </row>
    <row r="253" spans="1:13" s="73" customFormat="1" ht="29.25" customHeight="1" x14ac:dyDescent="0.25">
      <c r="A253" s="231"/>
      <c r="B253" s="232"/>
      <c r="C253" s="232"/>
      <c r="D253" s="232"/>
      <c r="E253" s="232"/>
      <c r="F253" s="232"/>
      <c r="G253" s="232"/>
      <c r="H253" s="232"/>
      <c r="I253" s="232"/>
      <c r="J253" s="232"/>
      <c r="K253" s="232"/>
      <c r="L253" s="232"/>
      <c r="M253" s="233"/>
    </row>
    <row r="254" spans="1:13" s="73" customFormat="1" ht="29.25" customHeight="1" x14ac:dyDescent="0.25">
      <c r="A254" s="234"/>
      <c r="B254" s="235"/>
      <c r="C254" s="235"/>
      <c r="D254" s="235"/>
      <c r="E254" s="235"/>
      <c r="F254" s="235"/>
      <c r="G254" s="235"/>
      <c r="H254" s="235"/>
      <c r="I254" s="235"/>
      <c r="J254" s="235"/>
      <c r="K254" s="235"/>
      <c r="L254" s="235"/>
      <c r="M254" s="236"/>
    </row>
    <row r="255" spans="1:13" s="73" customFormat="1" x14ac:dyDescent="0.25"/>
    <row r="256" spans="1:13" ht="20" x14ac:dyDescent="0.4">
      <c r="A256" s="2" t="s">
        <v>216</v>
      </c>
    </row>
    <row r="258" spans="1:13" ht="31.5" customHeight="1" x14ac:dyDescent="0.25">
      <c r="A258" s="228"/>
      <c r="B258" s="229"/>
      <c r="C258" s="229"/>
      <c r="D258" s="229"/>
      <c r="E258" s="229"/>
      <c r="F258" s="229"/>
      <c r="G258" s="229"/>
      <c r="H258" s="229"/>
      <c r="I258" s="229"/>
      <c r="J258" s="229"/>
      <c r="K258" s="229"/>
      <c r="L258" s="229"/>
      <c r="M258" s="230"/>
    </row>
    <row r="259" spans="1:13" ht="31.5" customHeight="1" x14ac:dyDescent="0.25">
      <c r="A259" s="231"/>
      <c r="B259" s="232"/>
      <c r="C259" s="232"/>
      <c r="D259" s="232"/>
      <c r="E259" s="232"/>
      <c r="F259" s="232"/>
      <c r="G259" s="232"/>
      <c r="H259" s="232"/>
      <c r="I259" s="232"/>
      <c r="J259" s="232"/>
      <c r="K259" s="232"/>
      <c r="L259" s="232"/>
      <c r="M259" s="233"/>
    </row>
    <row r="260" spans="1:13" ht="31.5" customHeight="1" x14ac:dyDescent="0.25">
      <c r="A260" s="234"/>
      <c r="B260" s="235"/>
      <c r="C260" s="235"/>
      <c r="D260" s="235"/>
      <c r="E260" s="235"/>
      <c r="F260" s="235"/>
      <c r="G260" s="235"/>
      <c r="H260" s="235"/>
      <c r="I260" s="235"/>
      <c r="J260" s="235"/>
      <c r="K260" s="235"/>
      <c r="L260" s="235"/>
      <c r="M260" s="236"/>
    </row>
  </sheetData>
  <mergeCells count="162">
    <mergeCell ref="A258:M260"/>
    <mergeCell ref="A129:B129"/>
    <mergeCell ref="C129:D129"/>
    <mergeCell ref="H129:I129"/>
    <mergeCell ref="J129:K129"/>
    <mergeCell ref="A252:M254"/>
    <mergeCell ref="A127:B127"/>
    <mergeCell ref="C127:D127"/>
    <mergeCell ref="H127:I127"/>
    <mergeCell ref="J127:K127"/>
    <mergeCell ref="A128:B128"/>
    <mergeCell ref="C128:D128"/>
    <mergeCell ref="H128:I128"/>
    <mergeCell ref="J128:K128"/>
    <mergeCell ref="B228:M228"/>
    <mergeCell ref="B229:M229"/>
    <mergeCell ref="B230:M230"/>
    <mergeCell ref="B231:M231"/>
    <mergeCell ref="B232:M232"/>
    <mergeCell ref="A223:A227"/>
    <mergeCell ref="B223:M223"/>
    <mergeCell ref="B224:M224"/>
    <mergeCell ref="B225:M225"/>
    <mergeCell ref="B226:M226"/>
    <mergeCell ref="A125:B125"/>
    <mergeCell ref="C125:D125"/>
    <mergeCell ref="H125:I125"/>
    <mergeCell ref="J125:K125"/>
    <mergeCell ref="A126:B126"/>
    <mergeCell ref="C126:D126"/>
    <mergeCell ref="H126:I126"/>
    <mergeCell ref="J126:K126"/>
    <mergeCell ref="A123:B123"/>
    <mergeCell ref="C123:D123"/>
    <mergeCell ref="H123:I123"/>
    <mergeCell ref="J123:K123"/>
    <mergeCell ref="A124:B124"/>
    <mergeCell ref="C124:D124"/>
    <mergeCell ref="H124:I124"/>
    <mergeCell ref="J124:K124"/>
    <mergeCell ref="A121:B121"/>
    <mergeCell ref="C121:D121"/>
    <mergeCell ref="H121:I121"/>
    <mergeCell ref="J121:K121"/>
    <mergeCell ref="A122:B122"/>
    <mergeCell ref="C122:D122"/>
    <mergeCell ref="H122:I122"/>
    <mergeCell ref="J122:K122"/>
    <mergeCell ref="A109:M111"/>
    <mergeCell ref="A120:B120"/>
    <mergeCell ref="C120:D120"/>
    <mergeCell ref="H120:I120"/>
    <mergeCell ref="J120:K120"/>
    <mergeCell ref="A51:M53"/>
    <mergeCell ref="A60:M62"/>
    <mergeCell ref="A71:M73"/>
    <mergeCell ref="A86:M88"/>
    <mergeCell ref="A97:M99"/>
    <mergeCell ref="A243:A247"/>
    <mergeCell ref="B243:M243"/>
    <mergeCell ref="B244:M244"/>
    <mergeCell ref="B245:M245"/>
    <mergeCell ref="B246:M246"/>
    <mergeCell ref="B247:M247"/>
    <mergeCell ref="A238:A242"/>
    <mergeCell ref="B238:M238"/>
    <mergeCell ref="B239:M239"/>
    <mergeCell ref="B240:M240"/>
    <mergeCell ref="B241:M241"/>
    <mergeCell ref="B242:M242"/>
    <mergeCell ref="A233:A237"/>
    <mergeCell ref="B233:M233"/>
    <mergeCell ref="B234:M234"/>
    <mergeCell ref="B235:M235"/>
    <mergeCell ref="B236:M236"/>
    <mergeCell ref="B237:M237"/>
    <mergeCell ref="A228:A232"/>
    <mergeCell ref="B227:M227"/>
    <mergeCell ref="A218:A222"/>
    <mergeCell ref="B218:M218"/>
    <mergeCell ref="B219:M219"/>
    <mergeCell ref="B220:M220"/>
    <mergeCell ref="B221:M221"/>
    <mergeCell ref="B222:M222"/>
    <mergeCell ref="A208:A212"/>
    <mergeCell ref="A213:A217"/>
    <mergeCell ref="B213:M213"/>
    <mergeCell ref="B214:M214"/>
    <mergeCell ref="B215:M215"/>
    <mergeCell ref="B216:M216"/>
    <mergeCell ref="B217:M217"/>
    <mergeCell ref="B208:M208"/>
    <mergeCell ref="B209:M209"/>
    <mergeCell ref="B210:M210"/>
    <mergeCell ref="B211:M211"/>
    <mergeCell ref="B212:M212"/>
    <mergeCell ref="B205:M205"/>
    <mergeCell ref="A195:A201"/>
    <mergeCell ref="B196:M196"/>
    <mergeCell ref="B197:M197"/>
    <mergeCell ref="B198:M198"/>
    <mergeCell ref="B199:M199"/>
    <mergeCell ref="B200:M200"/>
    <mergeCell ref="B201:M201"/>
    <mergeCell ref="B202:M202"/>
    <mergeCell ref="B203:M203"/>
    <mergeCell ref="B190:M190"/>
    <mergeCell ref="B191:M191"/>
    <mergeCell ref="B194:M194"/>
    <mergeCell ref="B195:M195"/>
    <mergeCell ref="B204:M204"/>
    <mergeCell ref="B185:M185"/>
    <mergeCell ref="B186:M186"/>
    <mergeCell ref="B187:M187"/>
    <mergeCell ref="B188:M188"/>
    <mergeCell ref="B189:M189"/>
    <mergeCell ref="B180:M180"/>
    <mergeCell ref="B181:M181"/>
    <mergeCell ref="B182:M182"/>
    <mergeCell ref="B183:M183"/>
    <mergeCell ref="B184:M184"/>
    <mergeCell ref="A174:D174"/>
    <mergeCell ref="A175:D175"/>
    <mergeCell ref="E171:H171"/>
    <mergeCell ref="E172:H172"/>
    <mergeCell ref="E173:H173"/>
    <mergeCell ref="E174:H174"/>
    <mergeCell ref="E175:H175"/>
    <mergeCell ref="A152:B152"/>
    <mergeCell ref="C152:D152"/>
    <mergeCell ref="A171:D171"/>
    <mergeCell ref="A172:D172"/>
    <mergeCell ref="A173:D173"/>
    <mergeCell ref="A149:B149"/>
    <mergeCell ref="C149:D149"/>
    <mergeCell ref="A150:B150"/>
    <mergeCell ref="C150:D150"/>
    <mergeCell ref="A151:B151"/>
    <mergeCell ref="C151:D151"/>
    <mergeCell ref="A146:B146"/>
    <mergeCell ref="C146:D146"/>
    <mergeCell ref="A147:B147"/>
    <mergeCell ref="C147:D147"/>
    <mergeCell ref="A148:B148"/>
    <mergeCell ref="C148:D148"/>
    <mergeCell ref="A143:B143"/>
    <mergeCell ref="C143:D143"/>
    <mergeCell ref="A144:B144"/>
    <mergeCell ref="C144:D144"/>
    <mergeCell ref="A145:B145"/>
    <mergeCell ref="C145:D145"/>
    <mergeCell ref="F138:F139"/>
    <mergeCell ref="G138:G139"/>
    <mergeCell ref="A141:B141"/>
    <mergeCell ref="C141:D141"/>
    <mergeCell ref="A142:B142"/>
    <mergeCell ref="C142:D142"/>
    <mergeCell ref="A140:B140"/>
    <mergeCell ref="C140:D140"/>
    <mergeCell ref="A138:B139"/>
    <mergeCell ref="C138:D139"/>
    <mergeCell ref="E138:E139"/>
  </mergeCells>
  <phoneticPr fontId="5" type="noConversion"/>
  <pageMargins left="0.62992125984251968" right="0.47244094488188981" top="0.78740157480314965" bottom="0.78740157480314965" header="0.51181102362204722" footer="0.51181102362204722"/>
  <pageSetup paperSize="9" scale="90" orientation="portrait"/>
  <headerFooter alignWithMargins="0">
    <oddFooter>&amp;L&amp;F / &amp;A&amp;R&amp;P / &amp;N
gedruckt &amp;D / &amp;T</oddFooter>
  </headerFooter>
  <rowBreaks count="4" manualBreakCount="4">
    <brk id="38" max="16383" man="1"/>
    <brk id="74" max="16383" man="1"/>
    <brk id="112" max="16383" man="1"/>
    <brk id="15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B11"/>
  <sheetViews>
    <sheetView zoomScaleNormal="100" workbookViewId="0"/>
  </sheetViews>
  <sheetFormatPr baseColWidth="10" defaultColWidth="11.453125" defaultRowHeight="14" x14ac:dyDescent="0.3"/>
  <cols>
    <col min="1" max="1" width="3.81640625" style="29" customWidth="1"/>
    <col min="2" max="2" width="86.54296875" style="29" customWidth="1"/>
    <col min="3" max="16384" width="11.453125" style="29"/>
  </cols>
  <sheetData>
    <row r="1" spans="1:2" x14ac:dyDescent="0.3">
      <c r="A1" s="28" t="s">
        <v>217</v>
      </c>
    </row>
    <row r="2" spans="1:2" x14ac:dyDescent="0.3">
      <c r="A2" s="28" t="s">
        <v>218</v>
      </c>
    </row>
    <row r="3" spans="1:2" x14ac:dyDescent="0.3">
      <c r="A3" s="28" t="s">
        <v>219</v>
      </c>
    </row>
    <row r="4" spans="1:2" x14ac:dyDescent="0.3">
      <c r="B4" s="44"/>
    </row>
    <row r="6" spans="1:2" ht="112" x14ac:dyDescent="0.3">
      <c r="A6" s="30" t="s">
        <v>4</v>
      </c>
      <c r="B6" s="31" t="s">
        <v>220</v>
      </c>
    </row>
    <row r="7" spans="1:2" x14ac:dyDescent="0.3">
      <c r="A7" s="32"/>
    </row>
    <row r="8" spans="1:2" ht="56" x14ac:dyDescent="0.3">
      <c r="A8" s="30" t="s">
        <v>4</v>
      </c>
      <c r="B8" s="31" t="s">
        <v>221</v>
      </c>
    </row>
    <row r="9" spans="1:2" x14ac:dyDescent="0.3">
      <c r="A9" s="30"/>
      <c r="B9" s="31" t="s">
        <v>222</v>
      </c>
    </row>
    <row r="10" spans="1:2" x14ac:dyDescent="0.3">
      <c r="A10" s="32"/>
    </row>
    <row r="11" spans="1:2" ht="42" x14ac:dyDescent="0.3">
      <c r="A11" s="30" t="s">
        <v>4</v>
      </c>
      <c r="B11" s="31" t="s">
        <v>223</v>
      </c>
    </row>
  </sheetData>
  <phoneticPr fontId="5" type="noConversion"/>
  <pageMargins left="0.47244094488188981" right="0.47244094488188981" top="0.78740157480314965" bottom="0.78740157480314965" header="0.51181102362204722" footer="0.51181102362204722"/>
  <pageSetup paperSize="9" orientation="portrait"/>
  <headerFooter alignWithMargins="0">
    <oddFooter>&amp;L&amp;F / &amp;A&amp;R&amp;P / &amp;N
gedruckt &amp;D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H26"/>
  <sheetViews>
    <sheetView zoomScaleNormal="100" workbookViewId="0"/>
  </sheetViews>
  <sheetFormatPr baseColWidth="10" defaultColWidth="11.453125" defaultRowHeight="12.5" x14ac:dyDescent="0.25"/>
  <cols>
    <col min="1" max="1" width="33.453125" style="50" customWidth="1"/>
    <col min="2" max="2" width="10.7265625" style="50" customWidth="1"/>
    <col min="3" max="3" width="8.453125" style="50" customWidth="1"/>
    <col min="4" max="4" width="6.26953125" style="50" customWidth="1"/>
    <col min="5" max="6" width="7.453125" style="50" customWidth="1"/>
    <col min="7" max="7" width="19.54296875" style="50" customWidth="1"/>
    <col min="8" max="8" width="42" style="50" customWidth="1"/>
    <col min="9" max="16384" width="11.453125" style="50"/>
  </cols>
  <sheetData>
    <row r="1" spans="1:8" ht="20" x14ac:dyDescent="0.25">
      <c r="A1" s="49" t="s">
        <v>224</v>
      </c>
    </row>
    <row r="3" spans="1:8" x14ac:dyDescent="0.25">
      <c r="A3" s="50" t="s">
        <v>225</v>
      </c>
    </row>
    <row r="4" spans="1:8" x14ac:dyDescent="0.25">
      <c r="A4" s="50" t="s">
        <v>226</v>
      </c>
    </row>
    <row r="7" spans="1:8" x14ac:dyDescent="0.25">
      <c r="A7" s="55" t="s">
        <v>229</v>
      </c>
    </row>
    <row r="8" spans="1:8" x14ac:dyDescent="0.25">
      <c r="A8" s="55" t="s">
        <v>230</v>
      </c>
    </row>
    <row r="9" spans="1:8" x14ac:dyDescent="0.25">
      <c r="A9" s="55" t="s">
        <v>227</v>
      </c>
    </row>
    <row r="11" spans="1:8" x14ac:dyDescent="0.25">
      <c r="A11" s="55" t="s">
        <v>228</v>
      </c>
    </row>
    <row r="13" spans="1:8" ht="13" x14ac:dyDescent="0.25">
      <c r="A13" s="147"/>
      <c r="B13" s="148"/>
      <c r="C13" s="240" t="s">
        <v>233</v>
      </c>
      <c r="D13" s="240"/>
      <c r="E13" s="240" t="s">
        <v>235</v>
      </c>
      <c r="F13" s="240"/>
      <c r="G13" s="148"/>
      <c r="H13" s="149" t="s">
        <v>239</v>
      </c>
    </row>
    <row r="14" spans="1:8" s="54" customFormat="1" ht="13" x14ac:dyDescent="0.25">
      <c r="A14" s="150" t="s">
        <v>231</v>
      </c>
      <c r="B14" s="151" t="s">
        <v>232</v>
      </c>
      <c r="C14" s="152" t="s">
        <v>5</v>
      </c>
      <c r="D14" s="152" t="s">
        <v>234</v>
      </c>
      <c r="E14" s="152" t="s">
        <v>236</v>
      </c>
      <c r="F14" s="152" t="s">
        <v>237</v>
      </c>
      <c r="G14" s="151" t="s">
        <v>238</v>
      </c>
      <c r="H14" s="153" t="s">
        <v>240</v>
      </c>
    </row>
    <row r="15" spans="1:8" x14ac:dyDescent="0.25">
      <c r="A15" s="133"/>
      <c r="B15" s="134"/>
      <c r="C15" s="134"/>
      <c r="D15" s="135"/>
      <c r="E15" s="136"/>
      <c r="F15" s="136"/>
      <c r="G15" s="137"/>
      <c r="H15" s="138"/>
    </row>
    <row r="16" spans="1:8" x14ac:dyDescent="0.25">
      <c r="A16" s="139"/>
      <c r="B16" s="129"/>
      <c r="C16" s="129"/>
      <c r="D16" s="130"/>
      <c r="E16" s="131"/>
      <c r="F16" s="131"/>
      <c r="G16" s="132"/>
      <c r="H16" s="140"/>
    </row>
    <row r="17" spans="1:8" x14ac:dyDescent="0.25">
      <c r="A17" s="139"/>
      <c r="B17" s="129"/>
      <c r="C17" s="129"/>
      <c r="D17" s="130"/>
      <c r="E17" s="131"/>
      <c r="F17" s="131"/>
      <c r="G17" s="132"/>
      <c r="H17" s="140"/>
    </row>
    <row r="18" spans="1:8" x14ac:dyDescent="0.25">
      <c r="A18" s="139"/>
      <c r="B18" s="129"/>
      <c r="C18" s="129"/>
      <c r="D18" s="130"/>
      <c r="E18" s="131"/>
      <c r="F18" s="131"/>
      <c r="G18" s="132"/>
      <c r="H18" s="140"/>
    </row>
    <row r="19" spans="1:8" x14ac:dyDescent="0.25">
      <c r="A19" s="139"/>
      <c r="B19" s="129"/>
      <c r="C19" s="129"/>
      <c r="D19" s="130"/>
      <c r="E19" s="131"/>
      <c r="F19" s="131"/>
      <c r="G19" s="132"/>
      <c r="H19" s="140"/>
    </row>
    <row r="20" spans="1:8" x14ac:dyDescent="0.25">
      <c r="A20" s="139"/>
      <c r="B20" s="129"/>
      <c r="C20" s="129"/>
      <c r="D20" s="130"/>
      <c r="E20" s="131"/>
      <c r="F20" s="131"/>
      <c r="G20" s="132"/>
      <c r="H20" s="140"/>
    </row>
    <row r="21" spans="1:8" x14ac:dyDescent="0.25">
      <c r="A21" s="139"/>
      <c r="B21" s="129"/>
      <c r="C21" s="129"/>
      <c r="D21" s="130"/>
      <c r="E21" s="131"/>
      <c r="F21" s="131"/>
      <c r="G21" s="132"/>
      <c r="H21" s="140"/>
    </row>
    <row r="22" spans="1:8" x14ac:dyDescent="0.25">
      <c r="A22" s="139"/>
      <c r="B22" s="129"/>
      <c r="C22" s="129"/>
      <c r="D22" s="130"/>
      <c r="E22" s="131"/>
      <c r="F22" s="131"/>
      <c r="G22" s="132"/>
      <c r="H22" s="140"/>
    </row>
    <row r="23" spans="1:8" x14ac:dyDescent="0.25">
      <c r="A23" s="139"/>
      <c r="B23" s="129"/>
      <c r="C23" s="129"/>
      <c r="D23" s="130"/>
      <c r="E23" s="131"/>
      <c r="F23" s="131"/>
      <c r="G23" s="132"/>
      <c r="H23" s="140"/>
    </row>
    <row r="24" spans="1:8" x14ac:dyDescent="0.25">
      <c r="A24" s="141"/>
      <c r="B24" s="142"/>
      <c r="C24" s="142"/>
      <c r="D24" s="143"/>
      <c r="E24" s="144"/>
      <c r="F24" s="144"/>
      <c r="G24" s="145"/>
      <c r="H24" s="146"/>
    </row>
    <row r="25" spans="1:8" x14ac:dyDescent="0.25">
      <c r="B25" s="51"/>
      <c r="C25" s="51"/>
      <c r="D25" s="52"/>
      <c r="E25" s="53"/>
      <c r="F25" s="53"/>
    </row>
    <row r="26" spans="1:8" x14ac:dyDescent="0.25">
      <c r="B26" s="51"/>
      <c r="C26" s="51"/>
      <c r="D26" s="52"/>
      <c r="E26" s="53"/>
      <c r="F26" s="53"/>
    </row>
  </sheetData>
  <mergeCells count="2">
    <mergeCell ref="C13:D13"/>
    <mergeCell ref="E13:F13"/>
  </mergeCells>
  <pageMargins left="0.4724409448818897" right="0.4724409448818897" top="0.62992125984251979" bottom="0.62992125984251979" header="0.31496062992125989" footer="0.31496062992125989"/>
  <pageSetup paperSize="9" orientation="landscape"/>
  <headerFooter>
    <oddFooter>&amp;L&amp;8Veronika Schmid
FINMA Aufsicht Kollektivlebensversicherung&amp;C&amp;8&amp;F
&amp;A&amp;R&amp;8&amp;P / &amp;N
gedruckt &amp;D /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Finma Document" ma:contentTypeID="0x0101003951D1F36BC944E987AD610ADE6A10C300C61021B14ACC904B85E5051915CA0D18" ma:contentTypeVersion="2" ma:contentTypeDescription="Ein neues Dokument erstellen." ma:contentTypeScope="" ma:versionID="8a31dcd586b9a0b7e47232ae12d49371">
  <xsd:schema xmlns:xsd="http://www.w3.org/2001/XMLSchema" xmlns:xs="http://www.w3.org/2001/XMLSchema" xmlns:p="http://schemas.microsoft.com/office/2006/metadata/properties" xmlns:ns2="a13ce8e2-0bfa-4ae3-b62f-afeb61f48330" xmlns:ns3="http://schemas.microsoft.com/sharepoint/v3/fields" xmlns:ns4="1AB9BBCC-83C6-4736-B39B-ABA04A32D413" xmlns:ns5="1ab9bbcc-83c6-4736-b39b-aba04a32d413" targetNamespace="http://schemas.microsoft.com/office/2006/metadata/properties" ma:root="true" ma:fieldsID="8b8a4ef1c2d9a77696c6fbb4a6aed512" ns2:_="" ns3:_="" ns4:_="" ns5:_="">
    <xsd:import namespace="a13ce8e2-0bfa-4ae3-b62f-afeb61f48330"/>
    <xsd:import namespace="http://schemas.microsoft.com/sharepoint/v3/fields"/>
    <xsd:import namespace="1AB9BBCC-83C6-4736-B39B-ABA04A32D413"/>
    <xsd:import namespace="1ab9bbcc-83c6-4736-b39b-aba04a32d413"/>
    <xsd:element name="properties">
      <xsd:complexType>
        <xsd:sequence>
          <xsd:element name="documentManagement">
            <xsd:complexType>
              <xsd:all>
                <xsd:element ref="ns2:_dlc_DocId" minOccurs="0"/>
                <xsd:element ref="ns2:_dlc_DocIdUrl" minOccurs="0"/>
                <xsd:element ref="ns2:_dlc_DocIdPersistId" minOccurs="0"/>
                <xsd:element ref="ns3:Topic_Note" minOccurs="0"/>
                <xsd:element ref="ns3:OU_Note" minOccurs="0"/>
                <xsd:element ref="ns3:OSP_Note" minOccurs="0"/>
                <xsd:element ref="ns4:RetentionPeriod" minOccurs="0"/>
                <xsd:element ref="ns5:SeqenceNumber" minOccurs="0"/>
                <xsd:element ref="ns5:AgendaItemGUID" minOccurs="0"/>
                <xsd:element ref="ns5:ToBeArchived" minOccurs="0"/>
                <xsd:element ref="ns4:Document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3ce8e2-0bfa-4ae3-b62f-afeb61f48330"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opic_Note" ma:index="14" nillable="true" ma:taxonomy="true" ma:internalName="Topic_Note" ma:taxonomyFieldName="Topic" ma:displayName="Thema" ma:readOnly="false" ma:default="" ma:fieldId="{a64374eb-6e28-4d6b-ae22-c24ecbfd0ec3}" ma:sspId="27609f53-2d13-42be-a2b4-fd8d7f3f64db" ma:termSetId="7b4b023d-5e9a-475b-a148-dfe01b6a8d09" ma:anchorId="00000000-0000-0000-0000-000000000000" ma:open="true" ma:isKeyword="false">
      <xsd:complexType>
        <xsd:sequence>
          <xsd:element ref="pc:Terms" minOccurs="0" maxOccurs="1"/>
        </xsd:sequence>
      </xsd:complexType>
    </xsd:element>
    <xsd:element name="OU_Note" ma:index="16" nillable="true" ma:taxonomy="true" ma:internalName="OU_Note" ma:taxonomyFieldName="OU" ma:displayName="Organisationseinheit" ma:readOnly="false" ma:default="2;#Fachgebiet Risikomanagement|f7725cee-5d8f-4516-8102-0acd7d3144b7" ma:fieldId="{fcb30f0d-baee-4a7e-876f-d65b0367c7a8}" ma:sspId="27609f53-2d13-42be-a2b4-fd8d7f3f64db" ma:termSetId="2e7da289-48a2-42d8-b875-47a1903a1d9d" ma:anchorId="00000000-0000-0000-0000-000000000000" ma:open="false" ma:isKeyword="false">
      <xsd:complexType>
        <xsd:sequence>
          <xsd:element ref="pc:Terms" minOccurs="0" maxOccurs="1"/>
        </xsd:sequence>
      </xsd:complexType>
    </xsd:element>
    <xsd:element name="OSP_Note" ma:index="18" nillable="true" ma:taxonomy="true" ma:internalName="OSP_Note" ma:taxonomyFieldName="OSP" ma:displayName="Ordnungssystemposition" ma:readOnly="false" ma:fieldId="{47fc1aad-a32f-4b87-b398-8d261b0da966}" ma:sspId="27609f53-2d13-42be-a2b4-fd8d7f3f64db" ma:termSetId="6eefd7ee-d6f6-47de-bb49-f1d34202032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AB9BBCC-83C6-4736-B39B-ABA04A32D413" elementFormDefault="qualified">
    <xsd:import namespace="http://schemas.microsoft.com/office/2006/documentManagement/types"/>
    <xsd:import namespace="http://schemas.microsoft.com/office/infopath/2007/PartnerControls"/>
    <xsd:element name="RetentionPeriod" ma:index="19" nillable="true" ma:displayName="Aufbewahrungsfrist" ma:description="Aufbewahrungsfrist des Dossiers" ma:internalName="RetentionPeriod" ma:readOnly="false">
      <xsd:simpleType>
        <xsd:restriction base="dms:Text"/>
      </xsd:simpleType>
    </xsd:element>
    <xsd:element name="DocumentDate" ma:index="23" ma:displayName="Datum" ma:default="[today]" ma:description="Dokumentendatum" ma:format="DateOnly" ma:internalName="Documen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ab9bbcc-83c6-4736-b39b-aba04a32d413" elementFormDefault="qualified">
    <xsd:import namespace="http://schemas.microsoft.com/office/2006/documentManagement/types"/>
    <xsd:import namespace="http://schemas.microsoft.com/office/infopath/2007/PartnerControls"/>
    <xsd:element name="SeqenceNumber" ma:index="20" nillable="true" ma:displayName="Reihenfolge Nummer" ma:internalName="SeqenceNumber" ma:readOnly="false">
      <xsd:simpleType>
        <xsd:restriction base="dms:Unknown"/>
      </xsd:simpleType>
    </xsd:element>
    <xsd:element name="AgendaItemGUID" ma:index="21" nillable="true" ma:displayName="Traktandum GUID" ma:internalName="AgendaItemGUID" ma:readOnly="false">
      <xsd:simpleType>
        <xsd:restriction base="dms:Text"/>
      </xsd:simpleType>
    </xsd:element>
    <xsd:element name="ToBeArchived" ma:index="22" nillable="true" ma:displayName="Archivwürdig" ma:description="Soll das Dossier archiviert werden" ma:internalName="ToBeArchived"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opic_Note xmlns="http://schemas.microsoft.com/sharepoint/v3/fields">
      <Terms xmlns="http://schemas.microsoft.com/office/infopath/2007/PartnerControls"/>
    </Topic_Note>
    <OU_Note xmlns="http://schemas.microsoft.com/sharepoint/v3/fields">
      <Terms xmlns="http://schemas.microsoft.com/office/infopath/2007/PartnerControls">
        <TermInfo xmlns="http://schemas.microsoft.com/office/infopath/2007/PartnerControls">
          <TermName xmlns="http://schemas.microsoft.com/office/infopath/2007/PartnerControls">Fachgebiet Risikomanagement</TermName>
          <TermId xmlns="http://schemas.microsoft.com/office/infopath/2007/PartnerControls">f7725cee-5d8f-4516-8102-0acd7d3144b7</TermId>
        </TermInfo>
      </Terms>
    </OU_Note>
    <OSP_Note xmlns="http://schemas.microsoft.com/sharepoint/v3/fields">
      <Terms xmlns="http://schemas.microsoft.com/office/infopath/2007/PartnerControls">
        <TermInfo xmlns="http://schemas.microsoft.com/office/infopath/2007/PartnerControls">
          <TermName xmlns="http://schemas.microsoft.com/office/infopath/2007/PartnerControls">4-02.9 Verschiedenes</TermName>
          <TermId xmlns="http://schemas.microsoft.com/office/infopath/2007/PartnerControls">b7add63a-7a8a-4b8a-bfff-6c9ce2cbce07</TermId>
        </TermInfo>
      </Terms>
    </OSP_Note>
    <DocumentDate xmlns="1AB9BBCC-83C6-4736-B39B-ABA04A32D413">2016-10-10T22:00:00+00:00</DocumentDate>
    <RetentionPeriod xmlns="1AB9BBCC-83C6-4736-B39B-ABA04A32D413">15</RetentionPeriod>
    <SeqenceNumber xmlns="1ab9bbcc-83c6-4736-b39b-aba04a32d413" xsi:nil="true"/>
    <ToBeArchived xmlns="1ab9bbcc-83c6-4736-b39b-aba04a32d413">Nein</ToBeArchived>
    <AgendaItemGUID xmlns="1ab9bbcc-83c6-4736-b39b-aba04a32d413" xsi:nil="true"/>
    <_dlc_DocId xmlns="a13ce8e2-0bfa-4ae3-b62f-afeb61f48330">6005-T-6-101905</_dlc_DocId>
    <_dlc_DocIdUrl xmlns="a13ce8e2-0bfa-4ae3-b62f-afeb61f48330">
      <Url>https://dok.finma.ch/sites/6005-T/_layouts/15/DocIdRedir.aspx?ID=6005-T-6-101905</Url>
      <Description>6005-T-6-101905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DD3CFB0-E3BA-459D-BFF9-FCBDEC5E451E}">
  <ds:schemaRefs>
    <ds:schemaRef ds:uri="http://schemas.microsoft.com/office/2006/metadata/longProperties"/>
  </ds:schemaRefs>
</ds:datastoreItem>
</file>

<file path=customXml/itemProps2.xml><?xml version="1.0" encoding="utf-8"?>
<ds:datastoreItem xmlns:ds="http://schemas.openxmlformats.org/officeDocument/2006/customXml" ds:itemID="{99F7BBA7-D9BF-4531-944A-ADE0C82AD0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3ce8e2-0bfa-4ae3-b62f-afeb61f48330"/>
    <ds:schemaRef ds:uri="http://schemas.microsoft.com/sharepoint/v3/fields"/>
    <ds:schemaRef ds:uri="1AB9BBCC-83C6-4736-B39B-ABA04A32D413"/>
    <ds:schemaRef ds:uri="1ab9bbcc-83c6-4736-b39b-aba04a32d4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115C8F-A340-4CBE-8ADA-82BD19FD4413}">
  <ds:schemaRefs>
    <ds:schemaRef ds:uri="http://schemas.microsoft.com/office/2006/metadata/properties"/>
    <ds:schemaRef ds:uri="http://schemas.microsoft.com/office/infopath/2007/PartnerControls"/>
    <ds:schemaRef ds:uri="http://schemas.microsoft.com/sharepoint/v3/fields"/>
    <ds:schemaRef ds:uri="1AB9BBCC-83C6-4736-B39B-ABA04A32D413"/>
    <ds:schemaRef ds:uri="1ab9bbcc-83c6-4736-b39b-aba04a32d413"/>
    <ds:schemaRef ds:uri="a13ce8e2-0bfa-4ae3-b62f-afeb61f48330"/>
  </ds:schemaRefs>
</ds:datastoreItem>
</file>

<file path=customXml/itemProps4.xml><?xml version="1.0" encoding="utf-8"?>
<ds:datastoreItem xmlns:ds="http://schemas.openxmlformats.org/officeDocument/2006/customXml" ds:itemID="{4239B71C-0EBE-43D7-9DA8-FA649BAD3B69}">
  <ds:schemaRefs>
    <ds:schemaRef ds:uri="http://schemas.microsoft.com/sharepoint/v3/contenttype/forms"/>
  </ds:schemaRefs>
</ds:datastoreItem>
</file>

<file path=customXml/itemProps5.xml><?xml version="1.0" encoding="utf-8"?>
<ds:datastoreItem xmlns:ds="http://schemas.openxmlformats.org/officeDocument/2006/customXml" ds:itemID="{0C004E94-3742-42D7-BB00-6EADB78F5EA0}">
  <ds:schemaRefs>
    <ds:schemaRef ds:uri="http://schemas.microsoft.com/sharepoint/events"/>
  </ds:schemaRefs>
</ds:datastoreItem>
</file>

<file path=docProps/app.xml><?xml version="1.0" encoding="utf-8"?>
<ap:Properties xmlns:vt="http://schemas.openxmlformats.org/officeDocument/2006/docPropsVTypes" xmlns:ap="http://schemas.openxmlformats.org/officeDocument/2006/extended-properties">
  <ap:TotalTime>0</ap:TotalTime>
  <ap:Application>Microsoft Excel</ap:Application>
  <ap:DocSecurity>0</ap:DocSecurity>
  <ap:ScaleCrop>false</ap:ScaleCrop>
  <ap:HeadingPairs>
    <vt:vector baseType="variant" size="4">
      <vt:variant>
        <vt:lpstr>Arbeitsblätter</vt:lpstr>
      </vt:variant>
      <vt:variant>
        <vt:i4>5</vt:i4>
      </vt:variant>
      <vt:variant>
        <vt:lpstr>Benannte Bereiche</vt:lpstr>
      </vt:variant>
      <vt:variant>
        <vt:i4>3</vt:i4>
      </vt:variant>
    </vt:vector>
  </ap:HeadingPairs>
  <ap:TitlesOfParts>
    <vt:vector baseType="lpstr" size="8">
      <vt:lpstr>Feuille de titre</vt:lpstr>
      <vt:lpstr>Explications</vt:lpstr>
      <vt:lpstr>Divers</vt:lpstr>
      <vt:lpstr>Annexes</vt:lpstr>
      <vt:lpstr>Grille IC</vt:lpstr>
      <vt:lpstr>Annexes!Druckbereich</vt:lpstr>
      <vt:lpstr>Divers!Druckbereich</vt:lpstr>
      <vt:lpstr>jahr</vt:lpstr>
    </vt:vector>
  </ap:TitlesOfParts>
  <ap:LinksUpToDate>false</ap:LinksUpToDate>
  <ap:SharedDoc>false</ap:SharedDoc>
  <ap:HyperlinksChanged>false</ap:HyperlinksChanged>
  <ap:AppVersion>16.0300</ap:AppVersion>
  <ap:Company/>
  <ap:Manager/>
  <ap:HyperlinkBase/>
</ap:Properties>
</file>

<file path=docProps/core.xml><?xml version="1.0" encoding="utf-8"?>
<coreProperties xmlns:dc="http://purl.org/dc/elements/1.1/" xmlns:dcterms="http://purl.org/dc/terms/" xmlns:xsi="http://www.w3.org/2001/XMLSchema-instance" xmlns="http://schemas.openxmlformats.org/package/2006/metadata/core-properties">
  <dc:title/>
  <dc:creator/>
  <lastModifiedBy/>
  <lastPrinted>2015-12-23T08:39:55.0000000Z</lastPrinted>
  <dcterms:created xsi:type="dcterms:W3CDTF">2007-01-11T07:21:02.0000000Z</dcterms:created>
  <dcterms:modified xsi:type="dcterms:W3CDTF">2023-11-29T11:51:02.0000000Z</dcterms:modified>
  <dc:subject/>
  <category/>
  <keywords/>
  <dc:description/>
  <contentType/>
  <contentStatus/>
  <version/>
  <revision/>
  <dc:language/>
  <dc:identifier/>
</coreProperties>
</file>

<file path=docProps/custom.xml><?xml version="1.0" encoding="utf-8"?>
<op:Properties xmlns:vt="http://schemas.openxmlformats.org/officeDocument/2006/docPropsVTypes" xmlns:op="http://schemas.openxmlformats.org/officeDocument/2006/custom-properties">
  <op:property fmtid="{D5CDD505-2E9C-101B-9397-08002B2CF9AE}" pid="3" name="MP_UserTags">
    <vt:lpwstr/>
  </op:property>
  <op:property fmtid="{D5CDD505-2E9C-101B-9397-08002B2CF9AE}" pid="4" name="OSP">
    <vt:lpwstr>19;#4-02.9 Verschiedenes|b7add63a-7a8a-4b8a-bfff-6c9ce2cbce07</vt:lpwstr>
  </op:property>
  <op:property fmtid="{D5CDD505-2E9C-101B-9397-08002B2CF9AE}" pid="5" name="OU">
    <vt:lpwstr>2;#Fachgebiet Risikomanagement|f7725cee-5d8f-4516-8102-0acd7d3144b7</vt:lpwstr>
  </op:property>
  <op:property fmtid="{D5CDD505-2E9C-101B-9397-08002B2CF9AE}" pid="6" name="_docset_NoMedatataSyncRequired">
    <vt:lpwstr>False</vt:lpwstr>
  </op:property>
  <op:property fmtid="{D5CDD505-2E9C-101B-9397-08002B2CF9AE}" pid="7" name="DossierStatus_Note">
    <vt:lpwstr/>
  </op:property>
  <op:property fmtid="{D5CDD505-2E9C-101B-9397-08002B2CF9AE}" pid="8" name="ContentTypeId">
    <vt:lpwstr>0x0101003951D1F36BC944E987AD610ADE6A10C300C61021B14ACC904B85E5051915CA0D18</vt:lpwstr>
  </op:property>
  <op:property fmtid="{D5CDD505-2E9C-101B-9397-08002B2CF9AE}" pid="9" name="Topic">
    <vt:lpwstr/>
  </op:property>
  <op:property fmtid="{D5CDD505-2E9C-101B-9397-08002B2CF9AE}" pid="10" name="_dlc_DocIdItemGuid">
    <vt:lpwstr>a44e6470-8e92-457e-884f-0dd8a9408858</vt:lpwstr>
  </op:property>
  <op:property fmtid="{D5CDD505-2E9C-101B-9397-08002B2CF9AE}" pid="11" name="InternalWorkItem">
    <vt:bool>false</vt:bool>
  </op:property>
  <op:property fmtid="{D5CDD505-2E9C-101B-9397-08002B2CF9AE}" pid="12" name="Reference">
    <vt:lpwstr>6005-T-6-55442 - 4-02.9 Verschiedenes</vt:lpwstr>
  </op:property>
</op:Properties>
</file>