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1"/>
  </bookViews>
  <sheets>
    <sheet name="AL18A-2007-D" sheetId="1" r:id="rId1"/>
    <sheet name="AL18A-2007-F" sheetId="2" r:id="rId2"/>
  </sheets>
  <definedNames/>
  <calcPr fullCalcOnLoad="1" refMode="R1C1"/>
</workbook>
</file>

<file path=xl/sharedStrings.xml><?xml version="1.0" encoding="utf-8"?>
<sst xmlns="http://schemas.openxmlformats.org/spreadsheetml/2006/main" count="71" uniqueCount="48">
  <si>
    <t>Direktes Schweizergeschäft</t>
  </si>
  <si>
    <t>AL18A</t>
  </si>
  <si>
    <t>Spezielle Angaben zur individuellen Vorsorge</t>
  </si>
  <si>
    <t>Individuelle Vorsorge, Aufteilung zwischen Säule 3a (gebundene Vorsorge) und Säule 3b (freie Vorsorge)</t>
  </si>
  <si>
    <t>Brutto-Deckungskapital 
ungezillmert</t>
  </si>
  <si>
    <t>Gebuchte Prämien brutto</t>
  </si>
  <si>
    <t>a</t>
  </si>
  <si>
    <t>b</t>
  </si>
  <si>
    <t>c</t>
  </si>
  <si>
    <t>d</t>
  </si>
  <si>
    <t>1_Einzelkapital</t>
  </si>
  <si>
    <t>Säule 3a</t>
  </si>
  <si>
    <t>Säule 3b</t>
  </si>
  <si>
    <t>1_Einzelkapital Total</t>
  </si>
  <si>
    <t>2_Einzelrenten</t>
  </si>
  <si>
    <t>2_Einzelrenten Total</t>
  </si>
  <si>
    <t>3_Anteilgebunden</t>
  </si>
  <si>
    <t>3_Anteilgebunden Total</t>
  </si>
  <si>
    <t>Total individuelle Vorsorge</t>
  </si>
  <si>
    <t>Individuelle Vorsorge, Gesamttotal</t>
  </si>
  <si>
    <t>Lebensversicherung 2007</t>
  </si>
  <si>
    <t>Affaires directes suisses</t>
  </si>
  <si>
    <t>Données spéciales concernant la prévoyance individuelle</t>
  </si>
  <si>
    <t>Assurance sur la vie 2007</t>
  </si>
  <si>
    <t>Prévoyance individuelle, ventilation entre les piliers 3a (prévoyance liée) et pilier 3b (prévoyance libre)</t>
  </si>
  <si>
    <t>Provision mathématique brute
non zillmérisée</t>
  </si>
  <si>
    <t>Primes brutes émises</t>
  </si>
  <si>
    <t>Versicherungs-leistungen</t>
  </si>
  <si>
    <t>Abfindungen infolge Vertragsauflösung</t>
  </si>
  <si>
    <t>e</t>
  </si>
  <si>
    <t>f</t>
  </si>
  <si>
    <t>4_Einzelkapital und Anteilgebunden</t>
  </si>
  <si>
    <t>4_Einzelkapital und Anteilgebunden Total</t>
  </si>
  <si>
    <t>Prestations d'assurance</t>
  </si>
  <si>
    <t>Valeurs de règlement à la suite de dissolution de contrat</t>
  </si>
  <si>
    <t>1_Assurance individuelle de capitaux</t>
  </si>
  <si>
    <t>1_Ass. individuelle de capitaux, total</t>
  </si>
  <si>
    <t>2_Assurance individuelle de rente</t>
  </si>
  <si>
    <t>2_Ass. individuelle de rente, total</t>
  </si>
  <si>
    <t>3_Assurance liée à des participations</t>
  </si>
  <si>
    <t>3_Ass. liée à des participations, total</t>
  </si>
  <si>
    <t>4_Assurance individuelle de capitaux</t>
  </si>
  <si>
    <t xml:space="preserve">   et Assurance liée à des participations</t>
  </si>
  <si>
    <t>4_Ass. indiv. de cap. et liée à des part., total</t>
  </si>
  <si>
    <t>Prévoyance individuelle, total</t>
  </si>
  <si>
    <t>Prévoyance individuelle, total intégral</t>
  </si>
  <si>
    <t>Pilier 3a</t>
  </si>
  <si>
    <t>Pilier 3b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</si>
</sst>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/>
    </xf>
    <xf numFmtId="0" fontId="0" fillId="0" borderId="4" xfId="0" applyBorder="1" applyAlignment="1">
      <alignment horizontal="right" vertical="top" wrapText="1"/>
    </xf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3" fontId="0" fillId="0" borderId="2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workbookViewId="0" topLeftCell="A1">
      <selection activeCell="B3" sqref="B3"/>
    </sheetView>
  </sheetViews>
  <sheetFormatPr defaultColWidth="11.421875" defaultRowHeight="12.75"/>
  <cols>
    <col min="1" max="1" width="4.8515625" style="0" customWidth="1"/>
    <col min="2" max="2" width="37.421875" style="0" customWidth="1"/>
    <col min="4" max="4" width="25.00390625" style="0" customWidth="1"/>
    <col min="5" max="5" width="26.28125" style="0" customWidth="1"/>
    <col min="6" max="6" width="14.421875" style="0" customWidth="1"/>
    <col min="7" max="7" width="17.7109375" style="0" customWidth="1"/>
  </cols>
  <sheetData>
    <row r="2" spans="2:7" ht="12.75">
      <c r="B2" t="s">
        <v>0</v>
      </c>
      <c r="D2" s="1" t="s">
        <v>20</v>
      </c>
      <c r="G2" s="2" t="s">
        <v>1</v>
      </c>
    </row>
    <row r="3" ht="12.75">
      <c r="B3" t="s">
        <v>2</v>
      </c>
    </row>
    <row r="5" ht="12.75">
      <c r="B5" s="1" t="s">
        <v>3</v>
      </c>
    </row>
    <row r="7" spans="2:7" ht="33.75" customHeight="1">
      <c r="B7" s="3"/>
      <c r="C7" s="4"/>
      <c r="D7" s="5" t="s">
        <v>4</v>
      </c>
      <c r="E7" s="6" t="s">
        <v>5</v>
      </c>
      <c r="F7" s="5" t="s">
        <v>27</v>
      </c>
      <c r="G7" s="30" t="s">
        <v>28</v>
      </c>
    </row>
    <row r="8" spans="2:7" ht="15" customHeight="1">
      <c r="B8" s="7" t="s">
        <v>6</v>
      </c>
      <c r="C8" s="7" t="s">
        <v>7</v>
      </c>
      <c r="D8" s="8" t="s">
        <v>8</v>
      </c>
      <c r="E8" s="9" t="s">
        <v>9</v>
      </c>
      <c r="F8" s="9" t="s">
        <v>29</v>
      </c>
      <c r="G8" s="9" t="s">
        <v>30</v>
      </c>
    </row>
    <row r="9" spans="2:5" ht="12.75">
      <c r="B9" s="10" t="s">
        <v>10</v>
      </c>
      <c r="C9" s="10" t="s">
        <v>11</v>
      </c>
      <c r="D9" s="11">
        <v>20882144.112999998</v>
      </c>
      <c r="E9" s="12">
        <v>2489211.7620000006</v>
      </c>
    </row>
    <row r="10" spans="2:5" ht="12.75">
      <c r="B10" s="13"/>
      <c r="C10" s="10" t="s">
        <v>12</v>
      </c>
      <c r="D10" s="11">
        <v>39814429.10099999</v>
      </c>
      <c r="E10" s="14">
        <v>2581122.907</v>
      </c>
    </row>
    <row r="11" spans="2:5" ht="12.75">
      <c r="B11" s="15" t="s">
        <v>13</v>
      </c>
      <c r="C11" s="16"/>
      <c r="D11" s="17">
        <v>60696573.21399999</v>
      </c>
      <c r="E11" s="18">
        <v>5070334.669000001</v>
      </c>
    </row>
    <row r="12" spans="2:5" ht="12.75">
      <c r="B12" s="15" t="s">
        <v>14</v>
      </c>
      <c r="C12" s="15" t="s">
        <v>11</v>
      </c>
      <c r="D12" s="17">
        <v>883044.2260000001</v>
      </c>
      <c r="E12" s="18">
        <v>42004.498</v>
      </c>
    </row>
    <row r="13" spans="2:5" ht="12.75">
      <c r="B13" s="13"/>
      <c r="C13" s="10" t="s">
        <v>12</v>
      </c>
      <c r="D13" s="11">
        <v>21656272.669</v>
      </c>
      <c r="E13" s="14">
        <v>1115703.4440000001</v>
      </c>
    </row>
    <row r="14" spans="2:5" ht="12.75">
      <c r="B14" s="15" t="s">
        <v>15</v>
      </c>
      <c r="C14" s="16"/>
      <c r="D14" s="17">
        <v>22539316.895</v>
      </c>
      <c r="E14" s="18">
        <v>1157707.942</v>
      </c>
    </row>
    <row r="15" spans="2:5" ht="12.75">
      <c r="B15" s="15" t="s">
        <v>16</v>
      </c>
      <c r="C15" s="15" t="s">
        <v>11</v>
      </c>
      <c r="D15" s="17">
        <v>8800229.701000001</v>
      </c>
      <c r="E15" s="18">
        <v>962175.6280000001</v>
      </c>
    </row>
    <row r="16" spans="2:5" ht="12.75">
      <c r="B16" s="13"/>
      <c r="C16" s="10" t="s">
        <v>12</v>
      </c>
      <c r="D16" s="11">
        <v>8594756.904</v>
      </c>
      <c r="E16" s="14">
        <v>1600284.1930000004</v>
      </c>
    </row>
    <row r="17" spans="2:5" ht="12.75">
      <c r="B17" s="15" t="s">
        <v>17</v>
      </c>
      <c r="C17" s="16"/>
      <c r="D17" s="31">
        <v>17394986.605</v>
      </c>
      <c r="E17" s="19">
        <v>2562459.8210000005</v>
      </c>
    </row>
    <row r="18" spans="2:7" ht="12.75">
      <c r="B18" s="15" t="s">
        <v>31</v>
      </c>
      <c r="C18" s="32" t="s">
        <v>11</v>
      </c>
      <c r="F18" s="12">
        <v>1924141.009</v>
      </c>
      <c r="G18" s="12">
        <v>557850.2729999999</v>
      </c>
    </row>
    <row r="19" spans="2:7" ht="12.75">
      <c r="B19" s="13"/>
      <c r="C19" s="33" t="s">
        <v>12</v>
      </c>
      <c r="F19" s="14">
        <v>5155350.600999998</v>
      </c>
      <c r="G19" s="14">
        <v>1368603.3390000006</v>
      </c>
    </row>
    <row r="20" spans="2:7" ht="12.75">
      <c r="B20" s="15" t="s">
        <v>32</v>
      </c>
      <c r="C20" s="34"/>
      <c r="F20" s="28">
        <v>7079491.609999998</v>
      </c>
      <c r="G20" s="29">
        <v>1926453.6120000007</v>
      </c>
    </row>
    <row r="21" spans="2:5" ht="12.75">
      <c r="B21" s="15" t="s">
        <v>18</v>
      </c>
      <c r="C21" s="15" t="s">
        <v>11</v>
      </c>
      <c r="D21" s="20">
        <f>D9+D12+D15</f>
        <v>30565418.04</v>
      </c>
      <c r="E21" s="21">
        <f>E9+E12+E15</f>
        <v>3493391.8880000007</v>
      </c>
    </row>
    <row r="22" spans="2:5" ht="12.75">
      <c r="B22" s="13"/>
      <c r="C22" s="10" t="s">
        <v>12</v>
      </c>
      <c r="D22" s="22">
        <f>D10+D13+D16</f>
        <v>70065458.674</v>
      </c>
      <c r="E22" s="23">
        <f>E10+E13+E16</f>
        <v>5297110.544000001</v>
      </c>
    </row>
    <row r="23" spans="2:5" ht="12.75">
      <c r="B23" s="24" t="s">
        <v>19</v>
      </c>
      <c r="C23" s="25"/>
      <c r="D23" s="26">
        <f>D21+D22</f>
        <v>100630876.71399999</v>
      </c>
      <c r="E23" s="27">
        <f>E21+E22</f>
        <v>8790502.432000002</v>
      </c>
    </row>
  </sheetData>
  <printOptions/>
  <pageMargins left="0.49" right="0.2" top="1" bottom="1" header="0.4921259845" footer="0.49212598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3"/>
  <sheetViews>
    <sheetView tabSelected="1" workbookViewId="0" topLeftCell="A1">
      <selection activeCell="B5" sqref="B5"/>
    </sheetView>
  </sheetViews>
  <sheetFormatPr defaultColWidth="11.421875" defaultRowHeight="12.75"/>
  <cols>
    <col min="1" max="1" width="4.8515625" style="0" customWidth="1"/>
    <col min="2" max="2" width="39.57421875" style="0" customWidth="1"/>
    <col min="4" max="4" width="27.00390625" style="0" customWidth="1"/>
    <col min="5" max="5" width="22.57421875" style="0" customWidth="1"/>
    <col min="6" max="6" width="12.8515625" style="0" customWidth="1"/>
    <col min="7" max="7" width="26.421875" style="0" customWidth="1"/>
  </cols>
  <sheetData>
    <row r="2" spans="2:7" ht="12.75">
      <c r="B2" t="s">
        <v>21</v>
      </c>
      <c r="D2" s="1" t="s">
        <v>23</v>
      </c>
      <c r="G2" s="2" t="s">
        <v>1</v>
      </c>
    </row>
    <row r="3" ht="12.75">
      <c r="B3" t="s">
        <v>22</v>
      </c>
    </row>
    <row r="5" ht="12.75">
      <c r="B5" s="1" t="s">
        <v>24</v>
      </c>
    </row>
    <row r="7" spans="2:7" ht="33.75" customHeight="1">
      <c r="B7" s="3"/>
      <c r="C7" s="4"/>
      <c r="D7" s="5" t="s">
        <v>25</v>
      </c>
      <c r="E7" s="6" t="s">
        <v>26</v>
      </c>
      <c r="F7" s="5" t="s">
        <v>33</v>
      </c>
      <c r="G7" s="30" t="s">
        <v>34</v>
      </c>
    </row>
    <row r="8" spans="2:7" ht="15" customHeight="1">
      <c r="B8" s="7" t="s">
        <v>6</v>
      </c>
      <c r="C8" s="7" t="s">
        <v>7</v>
      </c>
      <c r="D8" s="8" t="s">
        <v>8</v>
      </c>
      <c r="E8" s="9" t="s">
        <v>9</v>
      </c>
      <c r="F8" s="9" t="s">
        <v>29</v>
      </c>
      <c r="G8" s="9" t="s">
        <v>30</v>
      </c>
    </row>
    <row r="9" spans="2:5" ht="12.75">
      <c r="B9" s="10" t="s">
        <v>35</v>
      </c>
      <c r="C9" s="10" t="s">
        <v>46</v>
      </c>
      <c r="D9" s="11">
        <f>'AL18A-2007-D'!D9</f>
        <v>20882144.112999998</v>
      </c>
      <c r="E9" s="12">
        <f>'AL18A-2007-D'!E9</f>
        <v>2489211.7620000006</v>
      </c>
    </row>
    <row r="10" spans="2:5" ht="12.75">
      <c r="B10" s="13"/>
      <c r="C10" s="10" t="s">
        <v>47</v>
      </c>
      <c r="D10" s="11">
        <f>'AL18A-2007-D'!D10</f>
        <v>39814429.10099999</v>
      </c>
      <c r="E10" s="14">
        <f>'AL18A-2007-D'!E10</f>
        <v>2581122.907</v>
      </c>
    </row>
    <row r="11" spans="2:5" ht="12.75">
      <c r="B11" s="15" t="s">
        <v>36</v>
      </c>
      <c r="C11" s="16"/>
      <c r="D11" s="17">
        <f>'AL18A-2007-D'!D11</f>
        <v>60696573.21399999</v>
      </c>
      <c r="E11" s="18">
        <f>'AL18A-2007-D'!E11</f>
        <v>5070334.669000001</v>
      </c>
    </row>
    <row r="12" spans="2:5" ht="12.75">
      <c r="B12" s="15" t="s">
        <v>37</v>
      </c>
      <c r="C12" s="15" t="s">
        <v>46</v>
      </c>
      <c r="D12" s="17">
        <f>'AL18A-2007-D'!D12</f>
        <v>883044.2260000001</v>
      </c>
      <c r="E12" s="18">
        <f>'AL18A-2007-D'!E12</f>
        <v>42004.498</v>
      </c>
    </row>
    <row r="13" spans="2:5" ht="12.75">
      <c r="B13" s="13"/>
      <c r="C13" s="10" t="s">
        <v>47</v>
      </c>
      <c r="D13" s="11">
        <f>'AL18A-2007-D'!D13</f>
        <v>21656272.669</v>
      </c>
      <c r="E13" s="14">
        <f>'AL18A-2007-D'!E13</f>
        <v>1115703.4440000001</v>
      </c>
    </row>
    <row r="14" spans="2:5" ht="12.75">
      <c r="B14" s="15" t="s">
        <v>38</v>
      </c>
      <c r="C14" s="16"/>
      <c r="D14" s="17">
        <f>'AL18A-2007-D'!D14</f>
        <v>22539316.895</v>
      </c>
      <c r="E14" s="18">
        <f>'AL18A-2007-D'!E14</f>
        <v>1157707.942</v>
      </c>
    </row>
    <row r="15" spans="2:5" ht="12.75">
      <c r="B15" s="15" t="s">
        <v>39</v>
      </c>
      <c r="C15" s="15" t="s">
        <v>46</v>
      </c>
      <c r="D15" s="17">
        <f>'AL18A-2007-D'!D15</f>
        <v>8800229.701000001</v>
      </c>
      <c r="E15" s="18">
        <f>'AL18A-2007-D'!E15</f>
        <v>962175.6280000001</v>
      </c>
    </row>
    <row r="16" spans="2:5" ht="12.75">
      <c r="B16" s="13"/>
      <c r="C16" s="10" t="s">
        <v>47</v>
      </c>
      <c r="D16" s="11">
        <f>'AL18A-2007-D'!D16</f>
        <v>8594756.904</v>
      </c>
      <c r="E16" s="14">
        <f>'AL18A-2007-D'!E16</f>
        <v>1600284.1930000004</v>
      </c>
    </row>
    <row r="17" spans="2:5" ht="12.75">
      <c r="B17" s="15" t="s">
        <v>40</v>
      </c>
      <c r="C17" s="16"/>
      <c r="D17" s="31">
        <f>'AL18A-2007-D'!D17</f>
        <v>17394986.605</v>
      </c>
      <c r="E17" s="19">
        <f>'AL18A-2007-D'!E17</f>
        <v>2562459.8210000005</v>
      </c>
    </row>
    <row r="18" spans="2:7" ht="12.75">
      <c r="B18" s="15" t="s">
        <v>41</v>
      </c>
      <c r="C18" s="32" t="s">
        <v>46</v>
      </c>
      <c r="F18" s="12">
        <f>'AL18A-2007-D'!F18</f>
        <v>1924141.009</v>
      </c>
      <c r="G18" s="12">
        <f>'AL18A-2007-D'!G18</f>
        <v>557850.2729999999</v>
      </c>
    </row>
    <row r="19" spans="2:7" ht="12.75">
      <c r="B19" s="13" t="s">
        <v>42</v>
      </c>
      <c r="C19" s="33" t="s">
        <v>47</v>
      </c>
      <c r="F19" s="14">
        <f>'AL18A-2007-D'!F19</f>
        <v>5155350.600999998</v>
      </c>
      <c r="G19" s="14">
        <f>'AL18A-2007-D'!G19</f>
        <v>1368603.3390000006</v>
      </c>
    </row>
    <row r="20" spans="2:7" ht="12.75">
      <c r="B20" s="15" t="s">
        <v>43</v>
      </c>
      <c r="C20" s="34"/>
      <c r="F20" s="28">
        <f>'AL18A-2007-D'!F20</f>
        <v>7079491.609999998</v>
      </c>
      <c r="G20" s="29">
        <f>'AL18A-2007-D'!G20</f>
        <v>1926453.6120000007</v>
      </c>
    </row>
    <row r="21" spans="2:5" ht="12.75">
      <c r="B21" s="15" t="s">
        <v>44</v>
      </c>
      <c r="C21" s="15" t="s">
        <v>46</v>
      </c>
      <c r="D21" s="20">
        <f>'AL18A-2007-D'!D21</f>
        <v>30565418.04</v>
      </c>
      <c r="E21" s="21">
        <f>'AL18A-2007-D'!E21</f>
        <v>3493391.8880000007</v>
      </c>
    </row>
    <row r="22" spans="2:5" ht="12.75">
      <c r="B22" s="13"/>
      <c r="C22" s="10" t="s">
        <v>47</v>
      </c>
      <c r="D22" s="22">
        <f>'AL18A-2007-D'!D22</f>
        <v>70065458.674</v>
      </c>
      <c r="E22" s="23">
        <f>'AL18A-2007-D'!E22</f>
        <v>5297110.544000001</v>
      </c>
    </row>
    <row r="23" spans="2:5" ht="12.75">
      <c r="B23" s="24" t="s">
        <v>45</v>
      </c>
      <c r="C23" s="25"/>
      <c r="D23" s="26">
        <f>'AL18A-2007-D'!D23</f>
        <v>100630876.71399999</v>
      </c>
      <c r="E23" s="27">
        <f>'AL18A-2007-D'!E23</f>
        <v>8790502.432000002</v>
      </c>
    </row>
  </sheetData>
  <printOptions/>
  <pageMargins left="0.49" right="0.2" top="1" bottom="1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Bader Peter Heinz BPV</dc:creator>
  <cp:keywords/>
  <dc:description/>
  <cp:lastModifiedBy>Bucher Jolanda BPV</cp:lastModifiedBy>
  <cp:lastPrinted>2008-10-24T05:20:24Z</cp:lastPrinted>
  <dcterms:created xsi:type="dcterms:W3CDTF">2007-09-25T05:29:42Z</dcterms:created>
  <dcterms:modified xsi:type="dcterms:W3CDTF">2008-12-24T13:23:06Z</dcterms:modified>
  <cp:category/>
  <cp:version/>
  <cp:contentType/>
  <cp:contentStatus/>
</cp:coreProperties>
</file>