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 yWindow="12" windowWidth="12000" windowHeight="9636" activeTab="1"/>
  </bookViews>
  <sheets>
    <sheet name="Titre" sheetId="1" r:id="rId1"/>
    <sheet name="à lire svp" sheetId="2" r:id="rId2"/>
    <sheet name="S1.L1" sheetId="3" r:id="rId3"/>
    <sheet name="S1.L2" sheetId="4" r:id="rId4"/>
    <sheet name="S1.L3" sheetId="5" r:id="rId5"/>
    <sheet name="S1.L4" sheetId="6" r:id="rId6"/>
    <sheet name="S1.L5" sheetId="7" r:id="rId7"/>
    <sheet name="S1.L6" sheetId="8" r:id="rId8"/>
    <sheet name="S1.L7" sheetId="9" r:id="rId9"/>
    <sheet name="S1.L8" sheetId="10" r:id="rId10"/>
    <sheet name="S1.L9" sheetId="11" r:id="rId11"/>
    <sheet name="S1.L10" sheetId="12" r:id="rId12"/>
    <sheet name="S1.L11" sheetId="13" r:id="rId13"/>
  </sheets>
  <definedNames>
    <definedName name="_xlnm.Print_Area" localSheetId="2">'S1.L1'!$A$2:$D$39</definedName>
    <definedName name="_xlnm.Print_Area" localSheetId="11">'S1.L10'!$A$2:$D$27</definedName>
    <definedName name="_xlnm.Print_Area" localSheetId="12">'S1.L11'!$A$1:$D$43</definedName>
    <definedName name="_xlnm.Print_Area" localSheetId="3">'S1.L2'!$A$2:$D$39</definedName>
    <definedName name="_xlnm.Print_Area" localSheetId="4">'S1.L3'!$A$2:$D$40</definedName>
    <definedName name="_xlnm.Print_Area" localSheetId="5">'S1.L4'!$A$2:$D$40</definedName>
    <definedName name="_xlnm.Print_Area" localSheetId="6">'S1.L5'!$A$2:$D$39</definedName>
    <definedName name="_xlnm.Print_Area" localSheetId="7">'S1.L6'!$A$2:$D$39</definedName>
    <definedName name="_xlnm.Print_Area" localSheetId="8">'S1.L7'!$A$1:$D$39</definedName>
    <definedName name="_xlnm.Print_Area" localSheetId="9">'S1.L8'!$A$1:$D$27</definedName>
    <definedName name="_xlnm.Print_Area" localSheetId="10">'S1.L9'!$A$1:$D$27</definedName>
  </definedNames>
  <calcPr fullCalcOnLoad="1"/>
</workbook>
</file>

<file path=xl/sharedStrings.xml><?xml version="1.0" encoding="utf-8"?>
<sst xmlns="http://schemas.openxmlformats.org/spreadsheetml/2006/main" count="303" uniqueCount="102">
  <si>
    <t>CHF</t>
  </si>
  <si>
    <t>a</t>
  </si>
  <si>
    <t>b</t>
  </si>
  <si>
    <t>1.</t>
  </si>
  <si>
    <t>2.</t>
  </si>
  <si>
    <t>3.</t>
  </si>
  <si>
    <t>4.</t>
  </si>
  <si>
    <t>Débit de la fortune liée</t>
  </si>
  <si>
    <t>jour de référence</t>
  </si>
  <si>
    <t>Rapport sur le débit de la fortune liée</t>
  </si>
  <si>
    <t>1% de la difference (I) - (II)</t>
  </si>
  <si>
    <r>
      <t xml:space="preserve">1% de la difference (I) - (II) </t>
    </r>
    <r>
      <rPr>
        <vertAlign val="superscript"/>
        <sz val="8"/>
        <rFont val="Arial"/>
        <family val="0"/>
      </rPr>
      <t>3</t>
    </r>
  </si>
  <si>
    <t>4% de la difference (I) - (II)</t>
  </si>
  <si>
    <t>Assurance collective sur la vie dans le cadre de la prévoyance professionnelle</t>
  </si>
  <si>
    <t>Assurance-maladie suisse</t>
  </si>
  <si>
    <t>Assurance-accidents suisse</t>
  </si>
  <si>
    <t xml:space="preserve">  </t>
  </si>
  <si>
    <t>S1.L</t>
  </si>
  <si>
    <t>S1.L1</t>
  </si>
  <si>
    <t>S1.L2</t>
  </si>
  <si>
    <t>S1.L3</t>
  </si>
  <si>
    <t>S1.L4</t>
  </si>
  <si>
    <t>S1.L5</t>
  </si>
  <si>
    <t>S1.L6</t>
  </si>
  <si>
    <t>S1.L7</t>
  </si>
  <si>
    <t>S1.L8</t>
  </si>
  <si>
    <t>S1.L9</t>
  </si>
  <si>
    <t>S1.L10</t>
  </si>
  <si>
    <t>S1.L11</t>
  </si>
  <si>
    <t>Jour de référence</t>
  </si>
  <si>
    <t>Monnaie</t>
  </si>
  <si>
    <t>Taux de change au jour de référence</t>
  </si>
  <si>
    <t>Déductions</t>
  </si>
  <si>
    <t>Eléments de débit</t>
  </si>
  <si>
    <t>Supplément</t>
  </si>
  <si>
    <r>
      <t xml:space="preserve">Provisions mathématiques d'inventaire bruttes </t>
    </r>
    <r>
      <rPr>
        <vertAlign val="superscript"/>
        <sz val="8"/>
        <rFont val="Arial"/>
        <family val="0"/>
      </rPr>
      <t>1</t>
    </r>
  </si>
  <si>
    <t>Provisions mathématiques d'inventaire bruttes</t>
  </si>
  <si>
    <t>Report de primes brut (art. 55, al. 1 let. c OS)</t>
  </si>
  <si>
    <r>
      <t xml:space="preserve">Provisions diverses bruttes </t>
    </r>
    <r>
      <rPr>
        <vertAlign val="superscript"/>
        <sz val="8"/>
        <rFont val="Arial"/>
        <family val="0"/>
      </rPr>
      <t>2</t>
    </r>
  </si>
  <si>
    <r>
      <t xml:space="preserve">Provisions diverses bruttes </t>
    </r>
    <r>
      <rPr>
        <vertAlign val="superscript"/>
        <sz val="8"/>
        <rFont val="Arial"/>
        <family val="2"/>
      </rPr>
      <t>2</t>
    </r>
  </si>
  <si>
    <t>Total (I)</t>
  </si>
  <si>
    <t>Total (II)</t>
  </si>
  <si>
    <t>Total (III)</t>
  </si>
  <si>
    <t>Les provisions mathématiques d'inventaire sont égales aux provisions mathématique nettes augmontées des provisions pour les primes correspondant aux frais de gestion qui ne sont pas encore utilisées (art. 55, al. 1 let. a et b OS). Elles doivent au moins être égales à la somme des valeurs de rachat de chaque police.</t>
  </si>
  <si>
    <t>Affaires vie suisses sans la prévoyance professionnelle et sans la partie épargne de l'assurance vie liée à des participations, opérations de capitalisation et opérations tontinières</t>
  </si>
  <si>
    <t>Partie épargne des affaires vie suisses liée à des parts de fonds de placement selon l'art. 77 al. 1 let. b OS (branches d'assurance A2.1, A2.2 et A2.3)</t>
  </si>
  <si>
    <t>Selon l'art. 1, al. 2 OS-OFAP, le supplément tombe si l'entreprise d'assurance ne supporte pas de risque de placement.</t>
  </si>
  <si>
    <t>Partie épargne des affaires vie suisses liée à des fonds cantonnés ou à d’autres valeurs de référence selon OS art. 77 al. 1c (branches d'assurance A2.4, A2.5 et A2.6)</t>
  </si>
  <si>
    <t>Y compris les opérations de capitalisation, les opérations tontinières et la partie risque des assurances liée à des participations. Les provisions mathématiques d'inventaire sont égales aux provisions mathématique nettes augmontées des provisions pour les primes correspondant aux frais de gestion qui ne sont pas encore utilisées (art. 55, al. 1 let. a et b OS). Elles doivent au moins être égales à la somme des valeurs de rachat de chaque police.</t>
  </si>
  <si>
    <t>Les renforcements des provisions des rentes et les provisions de longévité, les provisions pour la garantie du taux de conversion des rentes, les provisions pour les garanties d’intérêt, les provisions pour adaptations et assainissements de tarifs, les provisions pour la compensation dans le temps de fluctuations du passif si elles sont prescrites par le droit de la surveillance, les provisions pour d’autres garanties ou options contenues dans les contrats aussi bien que les provisions éventuelles selon le plan de constitution des provisions suplémentaires.</t>
  </si>
  <si>
    <t>Le fonds de renchérissement, les renforcements des provisions des rentes et les provisions de longévité, les provisions pour la garantie du taux de conversion des rentes, les provisions pour les garanties d’intérêt, les provisions pour adaptations et assainissements de tarifs, les provisions pour la compensation dans le temps de fluctuations du passif si elles sont prescrites par le droit de la surveillance, les provisions pour d’autres garanties ou options contenues dans les contrats aussi bien que les provisions éventuelles selon le plan de constitution des provisions suplémentaires.</t>
  </si>
  <si>
    <t>Les provisions mathématiques d'inventaire sont égales aux provisions mathématique nettes augmontées des provisions pour les primes correspondant aux frais de gestion qui ne sont pas encore utilisées (art. 55, al. 1 let. a et b OS).</t>
  </si>
  <si>
    <t>Affaires vie opérées à partir de succursales étrangères</t>
  </si>
  <si>
    <t>Portefeuille étranger en CHF</t>
  </si>
  <si>
    <t>Parts d’excédents attribuées et créditées aux assurés (art. 55, al. 1 let. i OS)</t>
  </si>
  <si>
    <t>Parts d’excédents attribuées et créditées aux assurés et provisions pour les prétentions à des parts d’excédents finales (art. 55, al. 1 let. i et j OS)</t>
  </si>
  <si>
    <t>Prêts sur polices et prestations d'assurance payées d'avance</t>
  </si>
  <si>
    <t>Primes échues mais non recouvrées</t>
  </si>
  <si>
    <t>Récapitulation des affaires suisses sans la prévoyance professionnelle ni la partie épargne de l'assurance vie liée à des participation (S1.L2, S1.L5 et S1.L6)</t>
  </si>
  <si>
    <t>Provisions diverses bruttes</t>
  </si>
  <si>
    <t>Récapitulation des affaires suisses</t>
  </si>
  <si>
    <t>Récapitulation générale</t>
  </si>
  <si>
    <t>Provisions mathématiques selon plan d'exploitation</t>
  </si>
  <si>
    <t>Concordance avec le rapport annuel</t>
  </si>
  <si>
    <t>Total vie</t>
  </si>
  <si>
    <t>Formulaire EV08, Pos. 9g</t>
  </si>
  <si>
    <t>S1.L5 et S1.L6 (assurance-maladie et assurance-accidents)</t>
  </si>
  <si>
    <t>Formulaire EV08, Pos. 9f</t>
  </si>
  <si>
    <t>Formulaire EY29b, suisse, pos. 2c</t>
  </si>
  <si>
    <t>Formulaire EY29b, suisse, pos. 1c</t>
  </si>
  <si>
    <t>Formulaire EY29b, suisse, pos. 5c</t>
  </si>
  <si>
    <t>Formulaire EY29b, suisse, pos. 4c</t>
  </si>
  <si>
    <t>S1.L1, S1.L2, S1.L3 et S1.L4 (affaires vie y compris les assurances liée à des participation)</t>
  </si>
  <si>
    <t>Provision pour sinistres survenus mais non encore liquidés selon plan d'exploiation</t>
  </si>
  <si>
    <t>Report de primes selon plan d'exploitation</t>
  </si>
  <si>
    <t>Affaires vie en monnaies étrangères</t>
  </si>
  <si>
    <t>Provision brutte pour sinistres survenus mais non encore liquidés (art. 55, al. 1 let. d OS)</t>
  </si>
  <si>
    <t>Entreprise d'assurance</t>
  </si>
  <si>
    <t>Adresse</t>
  </si>
  <si>
    <t>Personne à contacter</t>
  </si>
  <si>
    <t xml:space="preserve">E-Mail </t>
  </si>
  <si>
    <t>Téléphone</t>
  </si>
  <si>
    <t>Lieu et date</t>
  </si>
  <si>
    <t>Signature</t>
  </si>
  <si>
    <t>Nom, Prénom</t>
  </si>
  <si>
    <t>Fonction</t>
  </si>
  <si>
    <t>Les soussignés confirment l'exactitude des indications contenues dans le présent rapport S1.L</t>
  </si>
  <si>
    <t>xxx Vie</t>
  </si>
  <si>
    <t>Formulaire EX29B, suisse, Pos. 5b</t>
  </si>
  <si>
    <t>Formulaire EX29B, suisse, Pos. 4b</t>
  </si>
  <si>
    <t>Total partiel vie</t>
  </si>
  <si>
    <t>Parts d'excédents attribuées et créditées aux assurés y compris les parts d'excédents finales</t>
  </si>
  <si>
    <t xml:space="preserve">Sans les parts d'excédents finales </t>
  </si>
  <si>
    <t>Nous vous prions de tenir compte des points suivants:</t>
  </si>
  <si>
    <r>
      <t>- Utilisez l</t>
    </r>
    <r>
      <rPr>
        <b/>
        <sz val="10"/>
        <rFont val="Arial"/>
        <family val="2"/>
      </rPr>
      <t>a dernière copie de ce fichier excel</t>
    </r>
    <r>
      <rPr>
        <sz val="10"/>
        <rFont val="Arial"/>
        <family val="0"/>
      </rPr>
      <t xml:space="preserve"> (téléchargée depuis moins que 2 semaines)</t>
    </r>
  </si>
  <si>
    <t>- Pour le débit de la fortune liée de portefeuilles étrangers, insérer des feuilles excel</t>
  </si>
  <si>
    <t xml:space="preserve">  supplémentaires.</t>
  </si>
  <si>
    <t>Marché à suivre:</t>
  </si>
  <si>
    <t>1.) Copier la feuille désirée (p.e. S1.L2) et l'inséra à la position</t>
  </si>
  <si>
    <t xml:space="preserve">     voulue. Nommez cette nouvelle feuille (p.e. S1.L2USD ou</t>
  </si>
  <si>
    <t xml:space="preserve">     S1.L2EUR). Il est important que le nom ne comporte ni</t>
  </si>
  <si>
    <t xml:space="preserve">     caractères spéciaux, ni espace.</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</si>
</sst>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807]dddd\,\ d\.\ mmmm\ yyyy"/>
    <numFmt numFmtId="165" formatCode="0.00000"/>
    <numFmt numFmtId="166" formatCode="&quot;Ja&quot;;&quot;Ja&quot;;&quot;Nein&quot;"/>
    <numFmt numFmtId="167" formatCode="&quot;Wahr&quot;;&quot;Wahr&quot;;&quot;Falsch&quot;"/>
    <numFmt numFmtId="168" formatCode="&quot;Ein&quot;;&quot;Ein&quot;;&quot;Aus&quot;"/>
    <numFmt numFmtId="169" formatCode="[$€-2]\ #,##0.00_);[Red]\([$€-2]\ #,##0.00\)"/>
  </numFmts>
  <fonts count="12">
    <font>
      <sz val="10"/>
      <name val="Arial"/>
      <family val="0"/>
    </font>
    <font>
      <b/>
      <sz val="10"/>
      <name val="Arial"/>
      <family val="2"/>
    </font>
    <font>
      <sz val="8"/>
      <name val="Arial"/>
      <family val="0"/>
    </font>
    <font>
      <b/>
      <sz val="14"/>
      <name val="Arial"/>
      <family val="2"/>
    </font>
    <font>
      <u val="single"/>
      <sz val="10"/>
      <color indexed="12"/>
      <name val="Arial"/>
      <family val="0"/>
    </font>
    <font>
      <u val="single"/>
      <sz val="10"/>
      <color indexed="36"/>
      <name val="Arial"/>
      <family val="0"/>
    </font>
    <font>
      <b/>
      <sz val="8"/>
      <name val="Arial"/>
      <family val="0"/>
    </font>
    <font>
      <b/>
      <sz val="16"/>
      <name val="Arial"/>
      <family val="2"/>
    </font>
    <font>
      <b/>
      <sz val="12"/>
      <name val="Arial"/>
      <family val="2"/>
    </font>
    <font>
      <vertAlign val="superscript"/>
      <sz val="8"/>
      <name val="Arial"/>
      <family val="0"/>
    </font>
    <font>
      <b/>
      <sz val="12"/>
      <color indexed="12"/>
      <name val="Helvetica"/>
      <family val="0"/>
    </font>
    <font>
      <b/>
      <u val="single"/>
      <sz val="10"/>
      <name val="Arial"/>
      <family val="2"/>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8">
    <border>
      <left/>
      <right/>
      <top/>
      <bottom/>
      <diagonal/>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Font="1" applyAlignment="1">
      <alignment/>
    </xf>
    <xf numFmtId="0" fontId="0" fillId="0" borderId="1" xfId="0" applyBorder="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2" fillId="0" borderId="0" xfId="0" applyFont="1" applyAlignment="1">
      <alignment wrapText="1"/>
    </xf>
    <xf numFmtId="0" fontId="7" fillId="0" borderId="0" xfId="0" applyFont="1" applyAlignment="1">
      <alignment/>
    </xf>
    <xf numFmtId="0" fontId="0" fillId="0" borderId="0" xfId="0" applyBorder="1" applyAlignment="1">
      <alignment/>
    </xf>
    <xf numFmtId="0" fontId="0" fillId="0" borderId="0" xfId="0" applyAlignment="1">
      <alignment horizontal="right"/>
    </xf>
    <xf numFmtId="0" fontId="0" fillId="0" borderId="0" xfId="0" applyBorder="1" applyAlignment="1">
      <alignment wrapText="1"/>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Alignment="1">
      <alignment horizontal="right"/>
    </xf>
    <xf numFmtId="3" fontId="2" fillId="0" borderId="2" xfId="0" applyNumberFormat="1" applyFont="1" applyBorder="1" applyAlignment="1">
      <alignment/>
    </xf>
    <xf numFmtId="3" fontId="2" fillId="0" borderId="3" xfId="0" applyNumberFormat="1" applyFont="1" applyBorder="1" applyAlignment="1">
      <alignment/>
    </xf>
    <xf numFmtId="3" fontId="2" fillId="0" borderId="0" xfId="0" applyNumberFormat="1" applyFont="1" applyAlignment="1">
      <alignment/>
    </xf>
    <xf numFmtId="3" fontId="2" fillId="0" borderId="0" xfId="0" applyNumberFormat="1" applyFont="1" applyFill="1" applyBorder="1" applyAlignment="1">
      <alignment/>
    </xf>
    <xf numFmtId="3" fontId="2" fillId="0" borderId="3" xfId="0" applyNumberFormat="1" applyFont="1" applyFill="1" applyBorder="1" applyAlignment="1">
      <alignment/>
    </xf>
    <xf numFmtId="0" fontId="2" fillId="0" borderId="0" xfId="0" applyFont="1" applyBorder="1" applyAlignment="1">
      <alignment wrapText="1"/>
    </xf>
    <xf numFmtId="0" fontId="0" fillId="0" borderId="0" xfId="0" applyFill="1" applyBorder="1" applyAlignment="1">
      <alignment/>
    </xf>
    <xf numFmtId="0" fontId="2" fillId="0" borderId="0" xfId="0" applyFont="1" applyFill="1" applyBorder="1" applyAlignment="1">
      <alignment wrapText="1"/>
    </xf>
    <xf numFmtId="0" fontId="8" fillId="0" borderId="0" xfId="0" applyFont="1" applyAlignment="1">
      <alignment wrapText="1"/>
    </xf>
    <xf numFmtId="0" fontId="0" fillId="0" borderId="2" xfId="0" applyBorder="1" applyAlignment="1">
      <alignment horizontal="right"/>
    </xf>
    <xf numFmtId="14" fontId="0" fillId="0" borderId="2" xfId="0" applyNumberFormat="1" applyBorder="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Alignment="1">
      <alignment horizontal="right" wrapText="1"/>
    </xf>
    <xf numFmtId="14" fontId="2" fillId="0" borderId="2" xfId="0" applyNumberFormat="1" applyFont="1" applyBorder="1" applyAlignment="1">
      <alignment horizontal="right"/>
    </xf>
    <xf numFmtId="165" fontId="2" fillId="0" borderId="2" xfId="0" applyNumberFormat="1" applyFont="1" applyBorder="1" applyAlignment="1">
      <alignment horizontal="right"/>
    </xf>
    <xf numFmtId="0" fontId="2" fillId="0" borderId="0" xfId="0" applyFont="1" applyFill="1" applyBorder="1" applyAlignment="1">
      <alignment wrapText="1"/>
    </xf>
    <xf numFmtId="0" fontId="1" fillId="0" borderId="0" xfId="0" applyFont="1" applyAlignment="1">
      <alignment horizontal="right"/>
    </xf>
    <xf numFmtId="0" fontId="9" fillId="0" borderId="0" xfId="0" applyFont="1" applyAlignment="1">
      <alignment horizontal="center" vertical="top"/>
    </xf>
    <xf numFmtId="0" fontId="9" fillId="0" borderId="0" xfId="0" applyFont="1" applyAlignment="1">
      <alignment horizontal="center" vertical="top" wrapText="1"/>
    </xf>
    <xf numFmtId="3" fontId="2" fillId="0" borderId="4" xfId="0" applyNumberFormat="1" applyFont="1" applyBorder="1" applyAlignment="1">
      <alignment/>
    </xf>
    <xf numFmtId="0" fontId="2" fillId="0" borderId="0" xfId="0" applyFont="1" applyFill="1" applyBorder="1" applyAlignment="1" quotePrefix="1">
      <alignment/>
    </xf>
    <xf numFmtId="0" fontId="1" fillId="0" borderId="0" xfId="0" applyFont="1" applyAlignment="1" quotePrefix="1">
      <alignment horizontal="center"/>
    </xf>
    <xf numFmtId="3" fontId="2" fillId="0" borderId="0" xfId="0" applyNumberFormat="1" applyFont="1" applyBorder="1" applyAlignment="1">
      <alignment/>
    </xf>
    <xf numFmtId="0" fontId="6" fillId="0" borderId="5" xfId="0" applyFont="1" applyBorder="1" applyAlignment="1">
      <alignment/>
    </xf>
    <xf numFmtId="3" fontId="2" fillId="0" borderId="6" xfId="0" applyNumberFormat="1" applyFont="1" applyBorder="1" applyAlignment="1">
      <alignment/>
    </xf>
    <xf numFmtId="14" fontId="2" fillId="0" borderId="0" xfId="0" applyNumberFormat="1" applyFont="1" applyAlignment="1">
      <alignment/>
    </xf>
    <xf numFmtId="0" fontId="1" fillId="0" borderId="0" xfId="0" applyFont="1" applyAlignment="1">
      <alignment wrapText="1"/>
    </xf>
    <xf numFmtId="0" fontId="1" fillId="0" borderId="0" xfId="0" applyFont="1" applyAlignment="1" quotePrefix="1">
      <alignment horizontal="center" vertical="top"/>
    </xf>
    <xf numFmtId="14" fontId="2" fillId="0" borderId="0" xfId="0" applyNumberFormat="1" applyFont="1" applyAlignment="1">
      <alignment horizontal="right"/>
    </xf>
    <xf numFmtId="0" fontId="2" fillId="0" borderId="0" xfId="0" applyFont="1" applyFill="1" applyAlignment="1">
      <alignment wrapText="1"/>
    </xf>
    <xf numFmtId="0" fontId="6" fillId="2" borderId="1" xfId="0" applyFont="1" applyFill="1" applyBorder="1" applyAlignment="1">
      <alignment/>
    </xf>
    <xf numFmtId="14" fontId="2" fillId="3" borderId="2" xfId="0" applyNumberFormat="1" applyFont="1" applyFill="1" applyBorder="1" applyAlignment="1" applyProtection="1">
      <alignment horizontal="right"/>
      <protection locked="0"/>
    </xf>
    <xf numFmtId="165" fontId="2" fillId="3" borderId="2" xfId="0" applyNumberFormat="1" applyFont="1" applyFill="1" applyBorder="1" applyAlignment="1" applyProtection="1">
      <alignment horizontal="right"/>
      <protection locked="0"/>
    </xf>
    <xf numFmtId="3" fontId="2" fillId="3" borderId="2" xfId="0" applyNumberFormat="1" applyFont="1" applyFill="1" applyBorder="1" applyAlignment="1" applyProtection="1">
      <alignment/>
      <protection locked="0"/>
    </xf>
    <xf numFmtId="0" fontId="8" fillId="0" borderId="0" xfId="0" applyFont="1" applyFill="1" applyAlignment="1">
      <alignment wrapText="1"/>
    </xf>
    <xf numFmtId="0" fontId="2" fillId="0" borderId="0" xfId="0" applyFont="1" applyAlignment="1">
      <alignment wrapText="1"/>
    </xf>
    <xf numFmtId="3" fontId="2" fillId="3" borderId="4" xfId="0" applyNumberFormat="1" applyFont="1" applyFill="1" applyBorder="1" applyAlignment="1" applyProtection="1">
      <alignment/>
      <protection locked="0"/>
    </xf>
    <xf numFmtId="3" fontId="2" fillId="3" borderId="3" xfId="0" applyNumberFormat="1" applyFont="1" applyFill="1" applyBorder="1" applyAlignment="1" applyProtection="1">
      <alignment/>
      <protection locked="0"/>
    </xf>
    <xf numFmtId="165" fontId="2" fillId="0" borderId="2" xfId="0" applyNumberFormat="1" applyFont="1" applyFill="1" applyBorder="1" applyAlignment="1" applyProtection="1">
      <alignment horizontal="right"/>
      <protection locked="0"/>
    </xf>
    <xf numFmtId="14" fontId="2" fillId="0" borderId="2" xfId="0" applyNumberFormat="1" applyFont="1" applyFill="1" applyBorder="1" applyAlignment="1" applyProtection="1">
      <alignment horizontal="right"/>
      <protection locked="0"/>
    </xf>
    <xf numFmtId="0" fontId="0" fillId="0" borderId="7" xfId="0" applyBorder="1" applyAlignment="1">
      <alignment/>
    </xf>
    <xf numFmtId="0" fontId="1" fillId="0" borderId="0" xfId="0" applyFont="1" applyAlignment="1">
      <alignment/>
    </xf>
    <xf numFmtId="0" fontId="11" fillId="0" borderId="0" xfId="0" applyFont="1" applyAlignment="1">
      <alignment/>
    </xf>
    <xf numFmtId="0" fontId="0" fillId="0" borderId="0" xfId="0" applyAlignment="1" quotePrefix="1">
      <alignment/>
    </xf>
    <xf numFmtId="0" fontId="8" fillId="0" borderId="0" xfId="0" applyFont="1" applyAlignment="1" applyProtection="1">
      <alignment wrapText="1"/>
      <protection locked="0"/>
    </xf>
    <xf numFmtId="0" fontId="8" fillId="0" borderId="0" xfId="0" applyFont="1" applyFill="1" applyAlignment="1" applyProtection="1">
      <alignment wrapText="1"/>
      <protection locked="0"/>
    </xf>
    <xf numFmtId="0" fontId="2" fillId="0" borderId="0" xfId="0" applyFont="1" applyAlignment="1">
      <alignment vertical="top" wrapText="1"/>
    </xf>
    <xf numFmtId="0" fontId="9"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FF00"/>
        </patternFill>
      </fill>
      <border>
        <left style="thin">
          <color rgb="FFC0C0C0"/>
        </left>
        <right style="thin">
          <color rgb="FFFF00FF"/>
        </right>
        <top style="thin"/>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38100</xdr:rowOff>
    </xdr:from>
    <xdr:to>
      <xdr:col>6</xdr:col>
      <xdr:colOff>228600</xdr:colOff>
      <xdr:row>4</xdr:row>
      <xdr:rowOff>19050</xdr:rowOff>
    </xdr:to>
    <xdr:pic>
      <xdr:nvPicPr>
        <xdr:cNvPr id="1" name="Picture 3"/>
        <xdr:cNvPicPr preferRelativeResize="1">
          <a:picLocks noChangeAspect="1"/>
        </xdr:cNvPicPr>
      </xdr:nvPicPr>
      <xdr:blipFill>
        <a:blip r:embed="rId1"/>
        <a:stretch>
          <a:fillRect/>
        </a:stretch>
      </xdr:blipFill>
      <xdr:spPr>
        <a:xfrm>
          <a:off x="47625" y="200025"/>
          <a:ext cx="40767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2:H48"/>
  <sheetViews>
    <sheetView workbookViewId="0" topLeftCell="A1">
      <selection activeCell="A1" sqref="A1"/>
    </sheetView>
  </sheetViews>
  <sheetFormatPr defaultColWidth="11.421875" defaultRowHeight="12.75"/>
  <cols>
    <col min="3" max="3" width="10.140625" style="0" customWidth="1"/>
    <col min="4" max="4" width="10.00390625" style="0" customWidth="1"/>
    <col min="5" max="5" width="13.140625" style="0" customWidth="1"/>
    <col min="6" max="6" width="2.28125" style="0" customWidth="1"/>
    <col min="7" max="7" width="3.7109375" style="0" customWidth="1"/>
    <col min="8" max="8" width="24.28125" style="0" customWidth="1"/>
  </cols>
  <sheetData>
    <row r="2" ht="12.75">
      <c r="H2" s="11" t="s">
        <v>17</v>
      </c>
    </row>
    <row r="5" ht="12.75">
      <c r="H5" s="11"/>
    </row>
    <row r="11" ht="21">
      <c r="A11" s="9" t="s">
        <v>9</v>
      </c>
    </row>
    <row r="15" spans="1:8" ht="12.75">
      <c r="A15" s="1" t="s">
        <v>8</v>
      </c>
      <c r="H15" s="27">
        <v>39082</v>
      </c>
    </row>
    <row r="17" spans="1:8" ht="12.75">
      <c r="A17" s="1" t="s">
        <v>77</v>
      </c>
      <c r="E17" s="10"/>
      <c r="F17" s="10"/>
      <c r="G17" s="10"/>
      <c r="H17" s="26" t="s">
        <v>87</v>
      </c>
    </row>
    <row r="19" spans="1:8" ht="12.75">
      <c r="A19" s="1" t="s">
        <v>78</v>
      </c>
      <c r="E19" s="4"/>
      <c r="F19" s="4"/>
      <c r="G19" s="4"/>
      <c r="H19" s="4"/>
    </row>
    <row r="21" spans="5:8" ht="12.75">
      <c r="E21" s="4"/>
      <c r="F21" s="4"/>
      <c r="G21" s="4"/>
      <c r="H21" s="4"/>
    </row>
    <row r="23" spans="5:8" ht="12.75">
      <c r="E23" s="4"/>
      <c r="F23" s="4"/>
      <c r="G23" s="4"/>
      <c r="H23" s="4"/>
    </row>
    <row r="25" spans="1:8" ht="12.75">
      <c r="A25" s="1" t="s">
        <v>79</v>
      </c>
      <c r="E25" s="4"/>
      <c r="F25" s="4"/>
      <c r="G25" s="4"/>
      <c r="H25" s="4"/>
    </row>
    <row r="27" spans="1:8" ht="12.75">
      <c r="A27" s="1" t="s">
        <v>80</v>
      </c>
      <c r="E27" s="4"/>
      <c r="F27" s="4"/>
      <c r="G27" s="4"/>
      <c r="H27" s="4"/>
    </row>
    <row r="28" spans="1:8" ht="12.75">
      <c r="A28" s="1"/>
      <c r="E28" s="59"/>
      <c r="F28" s="59"/>
      <c r="G28" s="59"/>
      <c r="H28" s="59"/>
    </row>
    <row r="29" spans="1:8" ht="12.75">
      <c r="A29" s="1" t="s">
        <v>81</v>
      </c>
      <c r="E29" s="4"/>
      <c r="F29" s="4"/>
      <c r="G29" s="4"/>
      <c r="H29" s="4"/>
    </row>
    <row r="30" spans="1:8" ht="12.75">
      <c r="A30" s="1"/>
      <c r="E30" s="10"/>
      <c r="F30" s="10"/>
      <c r="G30" s="10"/>
      <c r="H30" s="10"/>
    </row>
    <row r="31" spans="1:8" ht="12.75">
      <c r="A31" s="1"/>
      <c r="E31" s="10"/>
      <c r="F31" s="10"/>
      <c r="G31" s="10"/>
      <c r="H31" s="10"/>
    </row>
    <row r="32" spans="1:8" ht="12.75">
      <c r="A32" s="1"/>
      <c r="E32" s="10"/>
      <c r="F32" s="10"/>
      <c r="G32" s="10"/>
      <c r="H32" s="10"/>
    </row>
    <row r="34" spans="1:8" ht="12.75">
      <c r="A34" s="1" t="s">
        <v>86</v>
      </c>
      <c r="E34" s="10"/>
      <c r="F34" s="10"/>
      <c r="G34" s="10"/>
      <c r="H34" s="10"/>
    </row>
    <row r="35" spans="1:8" ht="12.75">
      <c r="A35" s="60"/>
      <c r="E35" s="10"/>
      <c r="F35" s="10"/>
      <c r="G35" s="10"/>
      <c r="H35" s="10"/>
    </row>
    <row r="36" spans="1:8" ht="12.75">
      <c r="A36" s="60"/>
      <c r="E36" s="10"/>
      <c r="F36" s="10"/>
      <c r="G36" s="10"/>
      <c r="H36" s="10"/>
    </row>
    <row r="37" spans="1:8" ht="12.75">
      <c r="A37" s="60"/>
      <c r="E37" s="10"/>
      <c r="F37" s="10"/>
      <c r="G37" s="10"/>
      <c r="H37" s="10"/>
    </row>
    <row r="38" spans="1:8" ht="12.75">
      <c r="A38" s="60"/>
      <c r="E38" s="10"/>
      <c r="F38" s="10"/>
      <c r="G38" s="10"/>
      <c r="H38" s="10"/>
    </row>
    <row r="39" spans="1:7" ht="12.75">
      <c r="A39" s="1"/>
      <c r="G39" s="10"/>
    </row>
    <row r="40" spans="1:8" ht="12.75">
      <c r="A40" s="1" t="s">
        <v>82</v>
      </c>
      <c r="E40" s="10"/>
      <c r="F40" s="10"/>
      <c r="G40" s="4"/>
      <c r="H40" s="4"/>
    </row>
    <row r="41" spans="1:7" ht="12.75">
      <c r="A41" s="1"/>
      <c r="G41" s="10"/>
    </row>
    <row r="43" spans="1:8" ht="12.75">
      <c r="A43" s="1" t="s">
        <v>83</v>
      </c>
      <c r="C43" s="10"/>
      <c r="D43" s="4"/>
      <c r="E43" s="4"/>
      <c r="F43" s="10"/>
      <c r="G43" s="4"/>
      <c r="H43" s="4"/>
    </row>
    <row r="46" spans="1:8" ht="12.75">
      <c r="A46" s="1" t="s">
        <v>84</v>
      </c>
      <c r="D46" s="4"/>
      <c r="E46" s="4"/>
      <c r="G46" s="4"/>
      <c r="H46" s="4"/>
    </row>
    <row r="48" spans="1:8" ht="12.75">
      <c r="A48" s="1" t="s">
        <v>85</v>
      </c>
      <c r="D48" s="4"/>
      <c r="E48" s="4"/>
      <c r="G48" s="4"/>
      <c r="H48" s="4"/>
    </row>
  </sheetData>
  <printOptions/>
  <pageMargins left="0.75" right="0.75" top="1" bottom="1" header="0.4921259845" footer="0.4921259845"/>
  <pageSetup fitToHeight="1" fitToWidth="1"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12">
    <pageSetUpPr fitToPage="1"/>
  </sheetPr>
  <dimension ref="A2:E39"/>
  <sheetViews>
    <sheetView workbookViewId="0" topLeftCell="A1">
      <selection activeCell="D7" sqref="D7"/>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7</v>
      </c>
      <c r="D2" s="11" t="s">
        <v>25</v>
      </c>
    </row>
    <row r="3" ht="12.75">
      <c r="E3"/>
    </row>
    <row r="4" spans="2:5" ht="46.5">
      <c r="B4" s="53" t="s">
        <v>58</v>
      </c>
      <c r="D4" s="35" t="str">
        <f>Titre!$H$17</f>
        <v>xxx Vie</v>
      </c>
      <c r="E4"/>
    </row>
    <row r="5" spans="2:5" ht="15">
      <c r="B5" s="25"/>
      <c r="E5"/>
    </row>
    <row r="6" spans="2:5" ht="14.25" customHeight="1">
      <c r="B6" s="5" t="s">
        <v>1</v>
      </c>
      <c r="C6" s="5"/>
      <c r="D6" s="31" t="s">
        <v>2</v>
      </c>
      <c r="E6" s="12"/>
    </row>
    <row r="7" spans="1:4" ht="15" customHeight="1">
      <c r="A7" s="28">
        <v>1</v>
      </c>
      <c r="B7" s="5" t="s">
        <v>29</v>
      </c>
      <c r="C7" s="5"/>
      <c r="D7" s="32">
        <f>Titre!$H$15</f>
        <v>39082</v>
      </c>
    </row>
    <row r="8" spans="1:4" ht="15" customHeight="1">
      <c r="A8" s="28">
        <v>2</v>
      </c>
      <c r="B8" s="5" t="s">
        <v>30</v>
      </c>
      <c r="C8" s="5"/>
      <c r="D8" s="32" t="s">
        <v>0</v>
      </c>
    </row>
    <row r="9" spans="2:4" ht="15" customHeight="1">
      <c r="B9" s="5"/>
      <c r="C9" s="5"/>
      <c r="D9" s="33"/>
    </row>
    <row r="10" spans="2:5" ht="14.25" customHeight="1">
      <c r="B10" s="5"/>
      <c r="C10" s="5"/>
      <c r="D10" s="8"/>
      <c r="E10" s="12"/>
    </row>
    <row r="11" spans="2:5" ht="12.75">
      <c r="B11" s="49" t="s">
        <v>33</v>
      </c>
      <c r="C11" s="5"/>
      <c r="D11" s="47" t="str">
        <f>D8</f>
        <v>CHF</v>
      </c>
      <c r="E11" s="7"/>
    </row>
    <row r="12" spans="1:5" ht="27.75" customHeight="1">
      <c r="A12" s="28">
        <v>4</v>
      </c>
      <c r="B12" s="8" t="s">
        <v>36</v>
      </c>
      <c r="C12" s="5"/>
      <c r="D12" s="17">
        <f>'S1.L2'!D12+'S1.L5'!D12+'S1.L6'!D12</f>
        <v>0</v>
      </c>
      <c r="E12" s="7"/>
    </row>
    <row r="13" spans="1:5" ht="27.75" customHeight="1">
      <c r="A13" s="28">
        <v>5</v>
      </c>
      <c r="B13" s="48" t="s">
        <v>37</v>
      </c>
      <c r="C13" s="5"/>
      <c r="D13" s="17">
        <f>'S1.L2'!D13+'S1.L5'!D13+'S1.L6'!D13</f>
        <v>0</v>
      </c>
      <c r="E13" s="7"/>
    </row>
    <row r="14" spans="1:5" ht="27.75" customHeight="1">
      <c r="A14" s="28">
        <v>6</v>
      </c>
      <c r="B14" s="8" t="s">
        <v>76</v>
      </c>
      <c r="C14" s="5"/>
      <c r="D14" s="17">
        <f>'S1.L2'!D14+'S1.L5'!D14+'S1.L6'!D14</f>
        <v>0</v>
      </c>
      <c r="E14" s="7"/>
    </row>
    <row r="15" spans="1:5" ht="27.75" customHeight="1">
      <c r="A15" s="28">
        <v>7</v>
      </c>
      <c r="B15" s="8" t="s">
        <v>54</v>
      </c>
      <c r="C15" s="5"/>
      <c r="D15" s="17">
        <f>'S1.L2'!D15+'S1.L5'!D15+'S1.L6'!D15</f>
        <v>0</v>
      </c>
      <c r="E15" s="7"/>
    </row>
    <row r="16" spans="1:5" ht="27.75" customHeight="1" thickBot="1">
      <c r="A16" s="28">
        <v>8</v>
      </c>
      <c r="B16" s="54" t="s">
        <v>59</v>
      </c>
      <c r="C16" s="5"/>
      <c r="D16" s="17">
        <f>'S1.L2'!D16+'S1.L5'!D16+'S1.L6'!D16</f>
        <v>0</v>
      </c>
      <c r="E16" s="7"/>
    </row>
    <row r="17" spans="1:5" ht="13.5" thickBot="1">
      <c r="A17" s="28">
        <v>9</v>
      </c>
      <c r="B17" s="6" t="s">
        <v>40</v>
      </c>
      <c r="C17" s="5"/>
      <c r="D17" s="18">
        <f>SUM(D12:D16)</f>
        <v>0</v>
      </c>
      <c r="E17" s="7"/>
    </row>
    <row r="18" spans="2:5" ht="12.75">
      <c r="B18" s="5"/>
      <c r="C18" s="5"/>
      <c r="D18" s="19"/>
      <c r="E18" s="7"/>
    </row>
    <row r="19" spans="2:5" ht="12.75">
      <c r="B19" s="49" t="s">
        <v>32</v>
      </c>
      <c r="C19" s="5"/>
      <c r="D19" s="19"/>
      <c r="E19" s="7"/>
    </row>
    <row r="20" spans="1:5" ht="27.75" customHeight="1">
      <c r="A20" s="28">
        <v>10</v>
      </c>
      <c r="B20" s="8" t="s">
        <v>56</v>
      </c>
      <c r="C20" s="5"/>
      <c r="D20" s="17">
        <f>'S1.L2'!D20+'S1.L5'!D20+'S1.L6'!D20</f>
        <v>0</v>
      </c>
      <c r="E20" s="7"/>
    </row>
    <row r="21" spans="1:5" ht="27.75" customHeight="1" thickBot="1">
      <c r="A21" s="28">
        <v>11</v>
      </c>
      <c r="B21" s="8" t="s">
        <v>57</v>
      </c>
      <c r="C21" s="5"/>
      <c r="D21" s="17">
        <f>'S1.L2'!D21+'S1.L5'!D21+'S1.L6'!D21</f>
        <v>0</v>
      </c>
      <c r="E21" s="7"/>
    </row>
    <row r="22" spans="1:5" ht="13.5" thickBot="1">
      <c r="A22" s="28">
        <v>12</v>
      </c>
      <c r="B22" s="6" t="s">
        <v>41</v>
      </c>
      <c r="C22" s="5"/>
      <c r="D22" s="18">
        <f>D21+D20</f>
        <v>0</v>
      </c>
      <c r="E22" s="7"/>
    </row>
    <row r="23" spans="2:5" ht="12.75">
      <c r="B23" s="5"/>
      <c r="C23" s="5"/>
      <c r="D23" s="19"/>
      <c r="E23" s="7"/>
    </row>
    <row r="24" spans="2:5" ht="12.75">
      <c r="B24" s="49" t="s">
        <v>34</v>
      </c>
      <c r="C24" s="5"/>
      <c r="D24" s="20"/>
      <c r="E24" s="7"/>
    </row>
    <row r="25" spans="1:5" ht="27.75" customHeight="1">
      <c r="A25" s="28">
        <v>13</v>
      </c>
      <c r="B25" s="8" t="s">
        <v>34</v>
      </c>
      <c r="C25" s="5"/>
      <c r="D25" s="17">
        <f>'S1.L2'!D25+'S1.L5'!D25+'S1.L6'!D25</f>
        <v>0</v>
      </c>
      <c r="E25" s="7"/>
    </row>
    <row r="26" spans="1:5" ht="13.5" customHeight="1" thickBot="1">
      <c r="A26" s="29"/>
      <c r="B26" s="13"/>
      <c r="C26" s="13"/>
      <c r="D26" s="20"/>
      <c r="E26" s="7"/>
    </row>
    <row r="27" spans="1:5" ht="13.5" thickBot="1">
      <c r="A27" s="29">
        <v>14</v>
      </c>
      <c r="B27" s="15" t="s">
        <v>42</v>
      </c>
      <c r="C27" s="13"/>
      <c r="D27" s="18">
        <f>D25+D17-D22</f>
        <v>0</v>
      </c>
      <c r="E27" s="7"/>
    </row>
    <row r="28" spans="1:5" ht="12.75">
      <c r="A28" s="30"/>
      <c r="B28" s="14"/>
      <c r="C28" s="14"/>
      <c r="D28" s="14"/>
      <c r="E28" s="7"/>
    </row>
    <row r="29" spans="1:5" ht="12.75">
      <c r="A29" s="30"/>
      <c r="B29" s="14"/>
      <c r="C29" s="14"/>
      <c r="D29" s="14"/>
      <c r="E29" s="7"/>
    </row>
    <row r="30" spans="1:5" ht="12.75">
      <c r="A30" s="30"/>
      <c r="B30" s="39"/>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s="23" customFormat="1" ht="12.75">
      <c r="A38" s="30"/>
      <c r="B38" s="34"/>
      <c r="C38" s="14"/>
      <c r="D38" s="14"/>
      <c r="E38" s="14"/>
    </row>
    <row r="39" spans="2:4" ht="12.75">
      <c r="B39" s="5"/>
      <c r="C39" s="5"/>
      <c r="D39" s="5"/>
    </row>
  </sheetData>
  <sheetProtection password="CF40" sheet="1" objects="1" scenarios="1"/>
  <printOptions/>
  <pageMargins left="0.75" right="0.75" top="1" bottom="1" header="0.4921259845" footer="0.4921259845"/>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2:E39"/>
  <sheetViews>
    <sheetView workbookViewId="0" topLeftCell="A1">
      <selection activeCell="A1" sqref="A1"/>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7</v>
      </c>
      <c r="D2" s="11" t="s">
        <v>26</v>
      </c>
    </row>
    <row r="3" ht="12.75">
      <c r="E3"/>
    </row>
    <row r="4" spans="2:5" ht="17.25" customHeight="1">
      <c r="B4" s="53" t="s">
        <v>60</v>
      </c>
      <c r="D4" s="35" t="str">
        <f>Titre!$H$17</f>
        <v>xxx Vie</v>
      </c>
      <c r="E4"/>
    </row>
    <row r="5" spans="2:5" ht="15">
      <c r="B5" s="25"/>
      <c r="E5"/>
    </row>
    <row r="6" spans="2:5" ht="14.25" customHeight="1">
      <c r="B6" s="5" t="s">
        <v>1</v>
      </c>
      <c r="C6" s="5"/>
      <c r="D6" s="31" t="s">
        <v>2</v>
      </c>
      <c r="E6" s="12"/>
    </row>
    <row r="7" spans="1:4" ht="15" customHeight="1">
      <c r="A7" s="28">
        <v>1</v>
      </c>
      <c r="B7" s="5" t="s">
        <v>29</v>
      </c>
      <c r="C7" s="5"/>
      <c r="D7" s="32">
        <f>Titre!$H$15</f>
        <v>39082</v>
      </c>
    </row>
    <row r="8" spans="1:4" ht="15" customHeight="1">
      <c r="A8" s="28">
        <v>2</v>
      </c>
      <c r="B8" s="5" t="s">
        <v>30</v>
      </c>
      <c r="C8" s="5"/>
      <c r="D8" s="32" t="s">
        <v>0</v>
      </c>
    </row>
    <row r="9" spans="2:4" ht="15" customHeight="1">
      <c r="B9" s="5"/>
      <c r="C9" s="5"/>
      <c r="D9" s="33"/>
    </row>
    <row r="10" spans="2:5" ht="14.25" customHeight="1">
      <c r="B10" s="5"/>
      <c r="C10" s="5"/>
      <c r="D10" s="8"/>
      <c r="E10" s="12"/>
    </row>
    <row r="11" spans="2:5" ht="12.75">
      <c r="B11" s="49" t="s">
        <v>33</v>
      </c>
      <c r="C11" s="5"/>
      <c r="D11" s="47" t="str">
        <f>D8</f>
        <v>CHF</v>
      </c>
      <c r="E11" s="7"/>
    </row>
    <row r="12" spans="1:5" ht="27.75" customHeight="1">
      <c r="A12" s="28">
        <v>4</v>
      </c>
      <c r="B12" s="8" t="s">
        <v>36</v>
      </c>
      <c r="C12" s="5"/>
      <c r="D12" s="17"/>
      <c r="E12" s="7"/>
    </row>
    <row r="13" spans="1:5" ht="27.75" customHeight="1">
      <c r="A13" s="28">
        <v>5</v>
      </c>
      <c r="B13" s="48" t="s">
        <v>37</v>
      </c>
      <c r="C13" s="5"/>
      <c r="D13" s="17"/>
      <c r="E13" s="7"/>
    </row>
    <row r="14" spans="1:5" ht="27.75" customHeight="1">
      <c r="A14" s="28">
        <v>6</v>
      </c>
      <c r="B14" s="8" t="s">
        <v>76</v>
      </c>
      <c r="C14" s="5"/>
      <c r="D14" s="17"/>
      <c r="E14" s="7"/>
    </row>
    <row r="15" spans="1:5" ht="27.75" customHeight="1">
      <c r="A15" s="28">
        <v>7</v>
      </c>
      <c r="B15" s="8" t="s">
        <v>54</v>
      </c>
      <c r="C15" s="5"/>
      <c r="D15" s="17"/>
      <c r="E15" s="7"/>
    </row>
    <row r="16" spans="1:5" ht="27.75" customHeight="1" thickBot="1">
      <c r="A16" s="28">
        <v>8</v>
      </c>
      <c r="B16" s="54" t="s">
        <v>59</v>
      </c>
      <c r="C16" s="5"/>
      <c r="D16" s="38"/>
      <c r="E16" s="7"/>
    </row>
    <row r="17" spans="1:5" ht="13.5" thickBot="1">
      <c r="A17" s="28">
        <v>9</v>
      </c>
      <c r="B17" s="6" t="s">
        <v>40</v>
      </c>
      <c r="C17" s="5"/>
      <c r="D17" s="18">
        <f>SUM(D12:D16)</f>
        <v>0</v>
      </c>
      <c r="E17" s="7"/>
    </row>
    <row r="18" spans="2:5" ht="12.75">
      <c r="B18" s="5"/>
      <c r="C18" s="5"/>
      <c r="D18" s="19"/>
      <c r="E18" s="7"/>
    </row>
    <row r="19" spans="2:5" ht="12.75">
      <c r="B19" s="49" t="s">
        <v>32</v>
      </c>
      <c r="C19" s="5"/>
      <c r="D19" s="19"/>
      <c r="E19" s="7"/>
    </row>
    <row r="20" spans="1:5" ht="27.75" customHeight="1">
      <c r="A20" s="28">
        <v>10</v>
      </c>
      <c r="B20" s="8" t="s">
        <v>56</v>
      </c>
      <c r="C20" s="5"/>
      <c r="D20" s="17"/>
      <c r="E20" s="7"/>
    </row>
    <row r="21" spans="1:5" ht="27.75" customHeight="1" thickBot="1">
      <c r="A21" s="28">
        <v>11</v>
      </c>
      <c r="B21" s="8" t="s">
        <v>57</v>
      </c>
      <c r="C21" s="5"/>
      <c r="D21" s="17"/>
      <c r="E21" s="7"/>
    </row>
    <row r="22" spans="1:5" ht="13.5" thickBot="1">
      <c r="A22" s="28">
        <v>12</v>
      </c>
      <c r="B22" s="6" t="s">
        <v>41</v>
      </c>
      <c r="C22" s="5"/>
      <c r="D22" s="18">
        <f>D21+D20</f>
        <v>0</v>
      </c>
      <c r="E22" s="7"/>
    </row>
    <row r="23" spans="2:5" ht="12.75">
      <c r="B23" s="5"/>
      <c r="C23" s="5"/>
      <c r="D23" s="19"/>
      <c r="E23" s="7"/>
    </row>
    <row r="24" spans="2:5" ht="12.75">
      <c r="B24" s="49" t="s">
        <v>34</v>
      </c>
      <c r="C24" s="5"/>
      <c r="D24" s="20"/>
      <c r="E24" s="7"/>
    </row>
    <row r="25" spans="1:5" ht="27.75" customHeight="1">
      <c r="A25" s="28">
        <v>13</v>
      </c>
      <c r="B25" s="8" t="s">
        <v>34</v>
      </c>
      <c r="C25" s="5"/>
      <c r="D25" s="17"/>
      <c r="E25" s="7"/>
    </row>
    <row r="26" spans="1:5" ht="13.5" customHeight="1" thickBot="1">
      <c r="A26" s="29"/>
      <c r="B26" s="13"/>
      <c r="C26" s="13"/>
      <c r="D26" s="20"/>
      <c r="E26" s="7"/>
    </row>
    <row r="27" spans="1:5" ht="13.5" thickBot="1">
      <c r="A27" s="29">
        <v>14</v>
      </c>
      <c r="B27" s="15" t="s">
        <v>42</v>
      </c>
      <c r="C27" s="13"/>
      <c r="D27" s="18">
        <f>D25+D17-D22</f>
        <v>0</v>
      </c>
      <c r="E27" s="7"/>
    </row>
    <row r="28" spans="1:5" ht="12.75">
      <c r="A28" s="30"/>
      <c r="B28" s="14"/>
      <c r="C28" s="14"/>
      <c r="D28" s="14"/>
      <c r="E28" s="7"/>
    </row>
    <row r="29" spans="1:5" ht="12.75">
      <c r="A29" s="30"/>
      <c r="B29" s="14"/>
      <c r="C29" s="14"/>
      <c r="D29" s="14"/>
      <c r="E29" s="7"/>
    </row>
    <row r="30" spans="1:5" ht="12.75">
      <c r="A30" s="30"/>
      <c r="B30" s="39"/>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s="23" customFormat="1" ht="12.75">
      <c r="A38" s="30"/>
      <c r="B38" s="34"/>
      <c r="C38" s="14"/>
      <c r="D38" s="14"/>
      <c r="E38" s="14"/>
    </row>
    <row r="39" spans="2:4" ht="12.75">
      <c r="B39" s="5"/>
      <c r="C39" s="5"/>
      <c r="D39" s="5"/>
    </row>
  </sheetData>
  <sheetProtection password="CF40" sheet="1" objects="1" scenarios="1"/>
  <printOptions/>
  <pageMargins left="0.75" right="0.75" top="1" bottom="1" header="0.4921259845" footer="0.4921259845"/>
  <pageSetup fitToHeight="1" fitToWidth="1" horizontalDpi="600" verticalDpi="600" orientation="portrait" paperSize="9" scale="94" r:id="rId2"/>
  <legacyDrawing r:id="rId1"/>
</worksheet>
</file>

<file path=xl/worksheets/sheet12.xml><?xml version="1.0" encoding="utf-8"?>
<worksheet xmlns="http://schemas.openxmlformats.org/spreadsheetml/2006/main" xmlns:r="http://schemas.openxmlformats.org/officeDocument/2006/relationships">
  <sheetPr codeName="Tabelle7">
    <pageSetUpPr fitToPage="1"/>
  </sheetPr>
  <dimension ref="A2:E39"/>
  <sheetViews>
    <sheetView workbookViewId="0" topLeftCell="A1">
      <selection activeCell="A1" sqref="A1"/>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7</v>
      </c>
      <c r="D2" s="11" t="s">
        <v>27</v>
      </c>
    </row>
    <row r="3" ht="12.75">
      <c r="E3"/>
    </row>
    <row r="4" spans="2:5" ht="15">
      <c r="B4" s="53" t="s">
        <v>61</v>
      </c>
      <c r="D4" s="35" t="str">
        <f>Titre!$H$17</f>
        <v>xxx Vie</v>
      </c>
      <c r="E4"/>
    </row>
    <row r="5" spans="2:5" ht="15">
      <c r="B5" s="25"/>
      <c r="E5"/>
    </row>
    <row r="6" spans="2:5" ht="14.25" customHeight="1">
      <c r="B6" s="5" t="s">
        <v>1</v>
      </c>
      <c r="C6" s="5"/>
      <c r="D6" s="31" t="s">
        <v>2</v>
      </c>
      <c r="E6" s="12"/>
    </row>
    <row r="7" spans="1:4" ht="15" customHeight="1">
      <c r="A7" s="28">
        <v>1</v>
      </c>
      <c r="B7" s="5" t="s">
        <v>29</v>
      </c>
      <c r="C7" s="5"/>
      <c r="D7" s="32">
        <f>Titre!$H$15</f>
        <v>39082</v>
      </c>
    </row>
    <row r="8" spans="1:4" ht="15" customHeight="1">
      <c r="A8" s="28">
        <v>2</v>
      </c>
      <c r="B8" s="5" t="s">
        <v>30</v>
      </c>
      <c r="C8" s="5"/>
      <c r="D8" s="32" t="s">
        <v>0</v>
      </c>
    </row>
    <row r="9" spans="2:4" ht="15" customHeight="1">
      <c r="B9" s="5"/>
      <c r="C9" s="5"/>
      <c r="D9" s="33"/>
    </row>
    <row r="10" spans="2:5" ht="14.25" customHeight="1">
      <c r="B10" s="5"/>
      <c r="C10" s="5"/>
      <c r="D10" s="8"/>
      <c r="E10" s="12"/>
    </row>
    <row r="11" spans="2:5" ht="12.75">
      <c r="B11" s="49" t="s">
        <v>33</v>
      </c>
      <c r="C11" s="5"/>
      <c r="D11" s="47" t="str">
        <f>D8</f>
        <v>CHF</v>
      </c>
      <c r="E11" s="7"/>
    </row>
    <row r="12" spans="1:5" ht="27.75" customHeight="1">
      <c r="A12" s="28">
        <v>4</v>
      </c>
      <c r="B12" s="8" t="s">
        <v>36</v>
      </c>
      <c r="C12" s="5"/>
      <c r="D12" s="17"/>
      <c r="E12" s="7"/>
    </row>
    <row r="13" spans="1:5" ht="27.75" customHeight="1">
      <c r="A13" s="28">
        <v>5</v>
      </c>
      <c r="B13" s="48" t="s">
        <v>37</v>
      </c>
      <c r="C13" s="5"/>
      <c r="D13" s="17"/>
      <c r="E13" s="7"/>
    </row>
    <row r="14" spans="1:5" ht="27.75" customHeight="1">
      <c r="A14" s="28">
        <v>6</v>
      </c>
      <c r="B14" s="8" t="s">
        <v>76</v>
      </c>
      <c r="C14" s="5"/>
      <c r="D14" s="17"/>
      <c r="E14" s="7"/>
    </row>
    <row r="15" spans="1:5" ht="27.75" customHeight="1">
      <c r="A15" s="28">
        <v>7</v>
      </c>
      <c r="B15" s="8" t="s">
        <v>54</v>
      </c>
      <c r="C15" s="5"/>
      <c r="D15" s="17"/>
      <c r="E15" s="7"/>
    </row>
    <row r="16" spans="1:5" ht="27.75" customHeight="1" thickBot="1">
      <c r="A16" s="28">
        <v>8</v>
      </c>
      <c r="B16" s="54" t="s">
        <v>59</v>
      </c>
      <c r="C16" s="5"/>
      <c r="D16" s="38"/>
      <c r="E16" s="7"/>
    </row>
    <row r="17" spans="1:5" ht="13.5" thickBot="1">
      <c r="A17" s="28">
        <v>9</v>
      </c>
      <c r="B17" s="6" t="s">
        <v>40</v>
      </c>
      <c r="C17" s="5"/>
      <c r="D17" s="18">
        <f>SUM(D12:D16)</f>
        <v>0</v>
      </c>
      <c r="E17" s="7"/>
    </row>
    <row r="18" spans="2:5" ht="12.75">
      <c r="B18" s="5"/>
      <c r="C18" s="5"/>
      <c r="D18" s="19"/>
      <c r="E18" s="7"/>
    </row>
    <row r="19" spans="2:5" ht="12.75">
      <c r="B19" s="49" t="s">
        <v>32</v>
      </c>
      <c r="C19" s="5"/>
      <c r="D19" s="19"/>
      <c r="E19" s="7"/>
    </row>
    <row r="20" spans="1:5" ht="27.75" customHeight="1">
      <c r="A20" s="28">
        <v>10</v>
      </c>
      <c r="B20" s="8" t="s">
        <v>56</v>
      </c>
      <c r="C20" s="5"/>
      <c r="D20" s="17"/>
      <c r="E20" s="7"/>
    </row>
    <row r="21" spans="1:5" ht="27.75" customHeight="1" thickBot="1">
      <c r="A21" s="28">
        <v>11</v>
      </c>
      <c r="B21" s="8" t="s">
        <v>57</v>
      </c>
      <c r="C21" s="5"/>
      <c r="D21" s="17"/>
      <c r="E21" s="7"/>
    </row>
    <row r="22" spans="1:5" ht="13.5" thickBot="1">
      <c r="A22" s="28">
        <v>12</v>
      </c>
      <c r="B22" s="6" t="s">
        <v>41</v>
      </c>
      <c r="C22" s="5"/>
      <c r="D22" s="18">
        <f>D21+D20</f>
        <v>0</v>
      </c>
      <c r="E22" s="7"/>
    </row>
    <row r="23" spans="2:5" ht="12.75">
      <c r="B23" s="5"/>
      <c r="C23" s="5"/>
      <c r="D23" s="19"/>
      <c r="E23" s="7"/>
    </row>
    <row r="24" spans="2:5" ht="12.75">
      <c r="B24" s="49" t="s">
        <v>34</v>
      </c>
      <c r="C24" s="5"/>
      <c r="D24" s="20"/>
      <c r="E24" s="7"/>
    </row>
    <row r="25" spans="1:5" ht="27.75" customHeight="1">
      <c r="A25" s="28">
        <v>13</v>
      </c>
      <c r="B25" s="8" t="s">
        <v>34</v>
      </c>
      <c r="C25" s="5"/>
      <c r="D25" s="17"/>
      <c r="E25" s="7"/>
    </row>
    <row r="26" spans="1:5" ht="13.5" customHeight="1" thickBot="1">
      <c r="A26" s="29"/>
      <c r="B26" s="13"/>
      <c r="C26" s="13"/>
      <c r="D26" s="20"/>
      <c r="E26" s="7"/>
    </row>
    <row r="27" spans="1:5" ht="13.5" thickBot="1">
      <c r="A27" s="29">
        <v>14</v>
      </c>
      <c r="B27" s="15" t="s">
        <v>42</v>
      </c>
      <c r="C27" s="13"/>
      <c r="D27" s="18">
        <f>D25+D17-D22</f>
        <v>0</v>
      </c>
      <c r="E27" s="7"/>
    </row>
    <row r="28" spans="1:5" ht="12.75">
      <c r="A28" s="30"/>
      <c r="B28" s="14"/>
      <c r="C28" s="14"/>
      <c r="D28" s="14"/>
      <c r="E28" s="7"/>
    </row>
    <row r="29" spans="1:5" ht="12.75">
      <c r="A29" s="30"/>
      <c r="B29" s="14"/>
      <c r="C29" s="14"/>
      <c r="D29" s="14"/>
      <c r="E29" s="7"/>
    </row>
    <row r="30" spans="1:5" ht="12.75">
      <c r="A30" s="30"/>
      <c r="B30" s="39"/>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s="23" customFormat="1" ht="12.75">
      <c r="A38" s="30"/>
      <c r="B38" s="34"/>
      <c r="C38" s="14"/>
      <c r="D38" s="14"/>
      <c r="E38" s="14"/>
    </row>
    <row r="39" spans="2:4" ht="12.75">
      <c r="B39" s="5"/>
      <c r="C39" s="5"/>
      <c r="D39" s="5"/>
    </row>
  </sheetData>
  <sheetProtection password="CF40" sheet="1" objects="1" scenarios="1"/>
  <printOptions/>
  <pageMargins left="0.75" right="0.75" top="1" bottom="1" header="0.4921259845" footer="0.4921259845"/>
  <pageSetup fitToHeight="1" fitToWidth="1" horizontalDpi="600" verticalDpi="600" orientation="portrait" paperSize="9" scale="94" r:id="rId2"/>
  <legacy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E52"/>
  <sheetViews>
    <sheetView workbookViewId="0" topLeftCell="A1">
      <selection activeCell="A1" sqref="A1"/>
    </sheetView>
  </sheetViews>
  <sheetFormatPr defaultColWidth="11.421875" defaultRowHeight="12.75"/>
  <cols>
    <col min="1" max="1" width="3.140625" style="0" customWidth="1"/>
    <col min="2" max="2" width="66.421875" style="0" customWidth="1"/>
    <col min="3" max="3" width="3.140625" style="0" customWidth="1"/>
    <col min="4" max="4" width="21.7109375" style="0" customWidth="1"/>
    <col min="5" max="5" width="11.7109375" style="10" customWidth="1"/>
  </cols>
  <sheetData>
    <row r="1" ht="12.75">
      <c r="A1" t="s">
        <v>16</v>
      </c>
    </row>
    <row r="2" spans="2:4" ht="17.25">
      <c r="B2" s="3" t="s">
        <v>63</v>
      </c>
      <c r="D2" s="11" t="s">
        <v>28</v>
      </c>
    </row>
    <row r="3" ht="12.75">
      <c r="E3"/>
    </row>
    <row r="4" spans="2:5" ht="12.75">
      <c r="B4" s="1"/>
      <c r="D4" s="35" t="str">
        <f>Titre!$H$17</f>
        <v>xxx Vie</v>
      </c>
      <c r="E4"/>
    </row>
    <row r="5" spans="2:5" ht="15">
      <c r="B5" s="25"/>
      <c r="D5" s="44">
        <f>Titre!$H$15</f>
        <v>39082</v>
      </c>
      <c r="E5"/>
    </row>
    <row r="6" spans="1:5" ht="14.25" customHeight="1">
      <c r="A6" s="40" t="s">
        <v>3</v>
      </c>
      <c r="B6" s="1" t="s">
        <v>62</v>
      </c>
      <c r="C6" s="5"/>
      <c r="D6" s="31"/>
      <c r="E6" s="12"/>
    </row>
    <row r="7" spans="1:4" ht="15" customHeight="1">
      <c r="A7" s="28"/>
      <c r="B7" s="5" t="s">
        <v>72</v>
      </c>
      <c r="C7" s="5"/>
      <c r="D7" s="17">
        <f>'S1.L1'!D12+'S1.L2'!D12+'S1.L3'!D12+'S1.L4'!D12</f>
        <v>0</v>
      </c>
    </row>
    <row r="8" spans="1:4" ht="15" customHeight="1" thickBot="1">
      <c r="A8" s="28"/>
      <c r="B8" s="5" t="s">
        <v>75</v>
      </c>
      <c r="C8" s="5"/>
      <c r="D8" s="55"/>
    </row>
    <row r="9" spans="1:4" ht="15" customHeight="1" thickBot="1">
      <c r="A9" s="28"/>
      <c r="B9" s="42" t="s">
        <v>64</v>
      </c>
      <c r="C9" s="7"/>
      <c r="D9" s="18">
        <f>D8+D7</f>
        <v>0</v>
      </c>
    </row>
    <row r="10" spans="1:4" ht="15" customHeight="1" thickBot="1">
      <c r="A10" s="28"/>
      <c r="B10" s="42" t="s">
        <v>65</v>
      </c>
      <c r="C10" s="5"/>
      <c r="D10" s="56"/>
    </row>
    <row r="11" spans="1:4" ht="15" customHeight="1">
      <c r="A11" s="28"/>
      <c r="B11" s="5" t="s">
        <v>66</v>
      </c>
      <c r="C11" s="5"/>
      <c r="D11" s="43">
        <f>'S1.L5'!D12+'S1.L6'!D12</f>
        <v>0</v>
      </c>
    </row>
    <row r="12" spans="1:4" ht="15" customHeight="1">
      <c r="A12" s="28"/>
      <c r="B12" s="5" t="s">
        <v>68</v>
      </c>
      <c r="C12" s="5"/>
      <c r="D12" s="52"/>
    </row>
    <row r="13" spans="1:4" ht="15" customHeight="1">
      <c r="A13" s="28"/>
      <c r="B13" s="5"/>
      <c r="C13" s="5"/>
      <c r="D13" s="41"/>
    </row>
    <row r="14" spans="1:4" ht="15" customHeight="1">
      <c r="A14" s="28"/>
      <c r="B14" s="5"/>
      <c r="C14" s="5"/>
      <c r="D14" s="41"/>
    </row>
    <row r="15" spans="1:4" ht="15" customHeight="1">
      <c r="A15" s="40" t="s">
        <v>4</v>
      </c>
      <c r="B15" s="1" t="s">
        <v>74</v>
      </c>
      <c r="C15" s="5"/>
      <c r="D15" s="41"/>
    </row>
    <row r="16" spans="1:4" ht="15" customHeight="1">
      <c r="A16" s="28"/>
      <c r="B16" s="5" t="s">
        <v>72</v>
      </c>
      <c r="C16" s="5"/>
      <c r="D16" s="38">
        <f>'S1.L1'!D13+'S1.L2'!D13+'S1.L3'!D13+'S1.L4'!D13</f>
        <v>0</v>
      </c>
    </row>
    <row r="17" spans="1:4" ht="15" customHeight="1" thickBot="1">
      <c r="A17" s="28"/>
      <c r="B17" s="5" t="s">
        <v>75</v>
      </c>
      <c r="C17" s="5"/>
      <c r="D17" s="55"/>
    </row>
    <row r="18" spans="1:4" ht="15" customHeight="1" thickBot="1">
      <c r="A18" s="28"/>
      <c r="B18" s="42" t="s">
        <v>64</v>
      </c>
      <c r="C18" s="5"/>
      <c r="D18" s="18">
        <f>D17+D16</f>
        <v>0</v>
      </c>
    </row>
    <row r="19" spans="1:4" ht="15" customHeight="1" thickBot="1">
      <c r="A19" s="28"/>
      <c r="B19" s="42" t="s">
        <v>67</v>
      </c>
      <c r="C19" s="5"/>
      <c r="D19" s="56"/>
    </row>
    <row r="20" spans="1:4" ht="15" customHeight="1">
      <c r="A20" s="28"/>
      <c r="B20" s="5" t="s">
        <v>66</v>
      </c>
      <c r="C20" s="5"/>
      <c r="D20" s="43">
        <f>'S1.L5'!D13+'S1.L6'!D13</f>
        <v>0</v>
      </c>
    </row>
    <row r="21" spans="1:4" ht="15" customHeight="1">
      <c r="A21" s="28"/>
      <c r="B21" s="5" t="s">
        <v>69</v>
      </c>
      <c r="C21" s="5"/>
      <c r="D21" s="52"/>
    </row>
    <row r="22" spans="1:4" ht="15" customHeight="1">
      <c r="A22" s="28"/>
      <c r="B22" s="5"/>
      <c r="C22" s="5"/>
      <c r="D22" s="41"/>
    </row>
    <row r="23" spans="1:4" ht="15" customHeight="1">
      <c r="A23" s="28"/>
      <c r="B23" s="5"/>
      <c r="C23" s="5"/>
      <c r="D23" s="41"/>
    </row>
    <row r="24" spans="1:4" ht="26.25">
      <c r="A24" s="46" t="s">
        <v>5</v>
      </c>
      <c r="B24" s="45" t="s">
        <v>73</v>
      </c>
      <c r="C24" s="5"/>
      <c r="D24" s="41"/>
    </row>
    <row r="25" spans="1:4" ht="15" customHeight="1">
      <c r="A25" s="28"/>
      <c r="B25" s="5" t="s">
        <v>72</v>
      </c>
      <c r="C25" s="5"/>
      <c r="D25" s="38">
        <f>'S1.L1'!D14+'S1.L2'!D14+'S1.L3'!D14+'S1.L4'!D14</f>
        <v>0</v>
      </c>
    </row>
    <row r="26" spans="1:4" ht="15" customHeight="1" thickBot="1">
      <c r="A26" s="28"/>
      <c r="B26" s="5" t="s">
        <v>75</v>
      </c>
      <c r="C26" s="5"/>
      <c r="D26" s="55"/>
    </row>
    <row r="27" spans="1:4" ht="15" customHeight="1" thickBot="1">
      <c r="A27" s="28"/>
      <c r="B27" s="42" t="s">
        <v>64</v>
      </c>
      <c r="C27" s="5"/>
      <c r="D27" s="18">
        <f>D26+D25</f>
        <v>0</v>
      </c>
    </row>
    <row r="28" spans="1:4" ht="15" customHeight="1" thickBot="1">
      <c r="A28" s="28"/>
      <c r="B28" s="42" t="s">
        <v>88</v>
      </c>
      <c r="C28" s="5"/>
      <c r="D28" s="56"/>
    </row>
    <row r="29" spans="1:4" ht="15" customHeight="1">
      <c r="A29" s="28"/>
      <c r="B29" s="5" t="s">
        <v>66</v>
      </c>
      <c r="C29" s="5"/>
      <c r="D29" s="43">
        <f>'S1.L5'!D14+'S1.L6'!D14</f>
        <v>0</v>
      </c>
    </row>
    <row r="30" spans="1:4" ht="15" customHeight="1">
      <c r="A30" s="28"/>
      <c r="B30" s="5" t="s">
        <v>70</v>
      </c>
      <c r="C30" s="5"/>
      <c r="D30" s="52"/>
    </row>
    <row r="31" spans="1:4" ht="15" customHeight="1">
      <c r="A31" s="28"/>
      <c r="B31" s="5"/>
      <c r="C31" s="5"/>
      <c r="D31" s="41"/>
    </row>
    <row r="32" spans="1:4" ht="15" customHeight="1">
      <c r="A32" s="28"/>
      <c r="B32" s="5"/>
      <c r="C32" s="5"/>
      <c r="D32" s="41"/>
    </row>
    <row r="33" spans="1:4" ht="26.25">
      <c r="A33" s="40" t="s">
        <v>6</v>
      </c>
      <c r="B33" s="45" t="s">
        <v>91</v>
      </c>
      <c r="C33" s="5"/>
      <c r="D33" s="41"/>
    </row>
    <row r="34" spans="1:4" ht="15" customHeight="1">
      <c r="A34" s="28"/>
      <c r="B34" s="5" t="s">
        <v>72</v>
      </c>
      <c r="C34" s="5"/>
      <c r="D34" s="38">
        <f>'S1.L1'!D15+'S1.L2'!D15+'S1.L3'!D15+'S1.L4'!D15</f>
        <v>0</v>
      </c>
    </row>
    <row r="35" spans="1:4" ht="15" customHeight="1">
      <c r="A35" s="28"/>
      <c r="B35" s="5" t="s">
        <v>75</v>
      </c>
      <c r="C35" s="5"/>
      <c r="D35" s="55"/>
    </row>
    <row r="36" spans="1:4" ht="15" customHeight="1">
      <c r="A36" s="28"/>
      <c r="B36" s="42" t="s">
        <v>90</v>
      </c>
      <c r="C36" s="5"/>
      <c r="D36" s="38">
        <f>D34+D35</f>
        <v>0</v>
      </c>
    </row>
    <row r="37" spans="1:4" ht="15" customHeight="1" thickBot="1">
      <c r="A37" s="28"/>
      <c r="B37" s="5" t="s">
        <v>92</v>
      </c>
      <c r="C37" s="5"/>
      <c r="D37" s="55"/>
    </row>
    <row r="38" spans="1:4" ht="15" customHeight="1" thickBot="1">
      <c r="A38" s="28"/>
      <c r="B38" s="42" t="s">
        <v>64</v>
      </c>
      <c r="C38" s="5"/>
      <c r="D38" s="18">
        <f>D36-D37</f>
        <v>0</v>
      </c>
    </row>
    <row r="39" spans="1:4" ht="15" customHeight="1" thickBot="1">
      <c r="A39" s="28"/>
      <c r="B39" s="42" t="s">
        <v>89</v>
      </c>
      <c r="C39" s="5"/>
      <c r="D39" s="56"/>
    </row>
    <row r="40" spans="1:4" ht="15" customHeight="1">
      <c r="A40" s="28"/>
      <c r="B40" s="5" t="s">
        <v>66</v>
      </c>
      <c r="C40" s="5"/>
      <c r="D40" s="43">
        <f>'S1.L5'!D15+'S1.L6'!D15</f>
        <v>0</v>
      </c>
    </row>
    <row r="41" spans="1:4" ht="15" customHeight="1">
      <c r="A41" s="28"/>
      <c r="B41" s="5" t="s">
        <v>71</v>
      </c>
      <c r="C41" s="5"/>
      <c r="D41" s="52"/>
    </row>
    <row r="42" spans="1:4" ht="15" customHeight="1">
      <c r="A42" s="28"/>
      <c r="B42" s="5"/>
      <c r="C42" s="5"/>
      <c r="D42" s="41"/>
    </row>
    <row r="43" spans="1:4" ht="15" customHeight="1">
      <c r="A43" s="28"/>
      <c r="B43" s="5"/>
      <c r="C43" s="5"/>
      <c r="D43" s="41"/>
    </row>
    <row r="44" spans="1:4" ht="15" customHeight="1">
      <c r="A44" s="28"/>
      <c r="B44" s="5"/>
      <c r="C44" s="5"/>
      <c r="D44" s="41"/>
    </row>
    <row r="45" spans="1:4" ht="15" customHeight="1">
      <c r="A45" s="28"/>
      <c r="B45" s="5"/>
      <c r="C45" s="5"/>
      <c r="D45" s="41"/>
    </row>
    <row r="46" spans="1:4" ht="15" customHeight="1">
      <c r="A46" s="28"/>
      <c r="B46" s="5"/>
      <c r="C46" s="5"/>
      <c r="D46" s="41"/>
    </row>
    <row r="47" spans="1:4" ht="15" customHeight="1">
      <c r="A47" s="28"/>
      <c r="B47" s="5"/>
      <c r="C47" s="5"/>
      <c r="D47" s="41"/>
    </row>
    <row r="48" spans="1:4" ht="15" customHeight="1">
      <c r="A48" s="28"/>
      <c r="B48" s="5"/>
      <c r="C48" s="5"/>
      <c r="D48" s="41"/>
    </row>
    <row r="49" spans="1:4" ht="15" customHeight="1">
      <c r="A49" s="28"/>
      <c r="B49" s="5"/>
      <c r="C49" s="5"/>
      <c r="D49" s="41"/>
    </row>
    <row r="50" spans="1:4" ht="15" customHeight="1">
      <c r="A50" s="28"/>
      <c r="B50" s="5"/>
      <c r="C50" s="5"/>
      <c r="D50" s="41"/>
    </row>
    <row r="51" ht="12.75">
      <c r="D51" s="10"/>
    </row>
    <row r="52" ht="12.75">
      <c r="D52" s="10"/>
    </row>
  </sheetData>
  <sheetProtection password="CF40" sheet="1" objects="1" scenarios="1"/>
  <printOptions/>
  <pageMargins left="0.75" right="0.75" top="1" bottom="1" header="0.4921259845" footer="0.492125984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indexed="13"/>
  </sheetPr>
  <dimension ref="A1:C11"/>
  <sheetViews>
    <sheetView tabSelected="1" workbookViewId="0" topLeftCell="A1">
      <selection activeCell="A1" sqref="A1"/>
    </sheetView>
  </sheetViews>
  <sheetFormatPr defaultColWidth="11.421875" defaultRowHeight="12.75"/>
  <sheetData>
    <row r="1" ht="12.75">
      <c r="A1" s="61" t="s">
        <v>93</v>
      </c>
    </row>
    <row r="3" ht="12.75">
      <c r="A3" s="62" t="s">
        <v>94</v>
      </c>
    </row>
    <row r="5" ht="12.75">
      <c r="A5" s="62" t="s">
        <v>95</v>
      </c>
    </row>
    <row r="6" ht="12.75">
      <c r="A6" t="s">
        <v>96</v>
      </c>
    </row>
    <row r="7" ht="12.75">
      <c r="A7" s="62"/>
    </row>
    <row r="8" spans="2:3" ht="12.75">
      <c r="B8" s="35" t="s">
        <v>97</v>
      </c>
      <c r="C8" t="s">
        <v>98</v>
      </c>
    </row>
    <row r="9" ht="12.75">
      <c r="C9" t="s">
        <v>99</v>
      </c>
    </row>
    <row r="10" ht="12.75">
      <c r="C10" t="s">
        <v>100</v>
      </c>
    </row>
    <row r="11" ht="12.75">
      <c r="C11" t="s">
        <v>101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4">
    <pageSetUpPr fitToPage="1"/>
  </sheetPr>
  <dimension ref="A2:E39"/>
  <sheetViews>
    <sheetView workbookViewId="0" topLeftCell="A1">
      <selection activeCell="A1" sqref="A1"/>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7</v>
      </c>
      <c r="D2" s="11" t="s">
        <v>18</v>
      </c>
    </row>
    <row r="3" ht="12.75">
      <c r="E3"/>
    </row>
    <row r="4" spans="2:5" ht="30.75">
      <c r="B4" s="63" t="s">
        <v>13</v>
      </c>
      <c r="D4" s="35" t="str">
        <f>Titre!$H$17</f>
        <v>xxx Vie</v>
      </c>
      <c r="E4"/>
    </row>
    <row r="5" spans="2:5" ht="15">
      <c r="B5" s="25"/>
      <c r="E5"/>
    </row>
    <row r="6" spans="2:5" ht="14.25" customHeight="1">
      <c r="B6" s="5" t="s">
        <v>1</v>
      </c>
      <c r="C6" s="5"/>
      <c r="D6" s="31" t="s">
        <v>2</v>
      </c>
      <c r="E6" s="12"/>
    </row>
    <row r="7" spans="1:4" ht="15" customHeight="1">
      <c r="A7" s="28">
        <v>1</v>
      </c>
      <c r="B7" s="5" t="s">
        <v>29</v>
      </c>
      <c r="C7" s="5"/>
      <c r="D7" s="32">
        <f>Titre!$H$15</f>
        <v>39082</v>
      </c>
    </row>
    <row r="8" spans="1:4" ht="15" customHeight="1">
      <c r="A8" s="28">
        <v>2</v>
      </c>
      <c r="B8" s="5" t="s">
        <v>30</v>
      </c>
      <c r="C8" s="5"/>
      <c r="D8" s="50" t="s">
        <v>0</v>
      </c>
    </row>
    <row r="9" spans="1:4" ht="15" customHeight="1">
      <c r="A9" s="28">
        <v>3</v>
      </c>
      <c r="B9" s="13" t="s">
        <v>31</v>
      </c>
      <c r="C9" s="5"/>
      <c r="D9" s="51">
        <v>1</v>
      </c>
    </row>
    <row r="10" spans="2:5" ht="14.25" customHeight="1">
      <c r="B10" s="5"/>
      <c r="C10" s="5"/>
      <c r="D10" s="8"/>
      <c r="E10" s="12"/>
    </row>
    <row r="11" spans="2:5" ht="12.75">
      <c r="B11" s="49" t="s">
        <v>33</v>
      </c>
      <c r="C11" s="5"/>
      <c r="D11" s="47" t="str">
        <f>D8</f>
        <v>CHF</v>
      </c>
      <c r="E11" s="7"/>
    </row>
    <row r="12" spans="1:5" ht="27.75" customHeight="1">
      <c r="A12" s="28">
        <v>4</v>
      </c>
      <c r="B12" s="8" t="s">
        <v>35</v>
      </c>
      <c r="C12" s="5"/>
      <c r="D12" s="52"/>
      <c r="E12" s="7"/>
    </row>
    <row r="13" spans="1:5" ht="27.75" customHeight="1">
      <c r="A13" s="28">
        <v>5</v>
      </c>
      <c r="B13" s="48" t="s">
        <v>37</v>
      </c>
      <c r="C13" s="5"/>
      <c r="D13" s="52"/>
      <c r="E13" s="7"/>
    </row>
    <row r="14" spans="1:5" ht="27.75" customHeight="1">
      <c r="A14" s="28">
        <v>6</v>
      </c>
      <c r="B14" s="8" t="s">
        <v>76</v>
      </c>
      <c r="C14" s="5"/>
      <c r="D14" s="52"/>
      <c r="E14" s="7"/>
    </row>
    <row r="15" spans="1:5" ht="27.75" customHeight="1">
      <c r="A15" s="28">
        <v>7</v>
      </c>
      <c r="B15" s="8" t="s">
        <v>54</v>
      </c>
      <c r="C15" s="5"/>
      <c r="D15" s="52"/>
      <c r="E15" s="7"/>
    </row>
    <row r="16" spans="1:5" ht="27.75" customHeight="1" thickBot="1">
      <c r="A16" s="28">
        <v>8</v>
      </c>
      <c r="B16" s="8" t="s">
        <v>38</v>
      </c>
      <c r="C16" s="5"/>
      <c r="D16" s="52"/>
      <c r="E16" s="7"/>
    </row>
    <row r="17" spans="1:5" ht="13.5" thickBot="1">
      <c r="A17" s="28">
        <v>9</v>
      </c>
      <c r="B17" s="6" t="s">
        <v>40</v>
      </c>
      <c r="C17" s="5"/>
      <c r="D17" s="18">
        <f>SUM(D12:D16)</f>
        <v>0</v>
      </c>
      <c r="E17" s="7"/>
    </row>
    <row r="18" spans="2:5" ht="12.75">
      <c r="B18" s="5"/>
      <c r="C18" s="5"/>
      <c r="D18" s="19"/>
      <c r="E18" s="7"/>
    </row>
    <row r="19" spans="2:5" ht="12.75">
      <c r="B19" s="49" t="s">
        <v>32</v>
      </c>
      <c r="C19" s="5"/>
      <c r="D19" s="19"/>
      <c r="E19" s="7"/>
    </row>
    <row r="20" spans="1:5" ht="27.75" customHeight="1">
      <c r="A20" s="28">
        <v>10</v>
      </c>
      <c r="B20" s="8" t="s">
        <v>56</v>
      </c>
      <c r="C20" s="5"/>
      <c r="D20" s="52"/>
      <c r="E20" s="7"/>
    </row>
    <row r="21" spans="1:5" ht="27.75" customHeight="1" thickBot="1">
      <c r="A21" s="28">
        <v>11</v>
      </c>
      <c r="B21" s="8" t="s">
        <v>57</v>
      </c>
      <c r="C21" s="5"/>
      <c r="D21" s="52"/>
      <c r="E21" s="7"/>
    </row>
    <row r="22" spans="1:5" ht="13.5" thickBot="1">
      <c r="A22" s="28">
        <v>12</v>
      </c>
      <c r="B22" s="6" t="s">
        <v>41</v>
      </c>
      <c r="C22" s="5"/>
      <c r="D22" s="18">
        <f>D21+D20</f>
        <v>0</v>
      </c>
      <c r="E22" s="7"/>
    </row>
    <row r="23" spans="2:5" ht="12.75">
      <c r="B23" s="5"/>
      <c r="C23" s="5"/>
      <c r="D23" s="19"/>
      <c r="E23" s="7"/>
    </row>
    <row r="24" spans="2:5" ht="12.75">
      <c r="B24" s="49" t="s">
        <v>34</v>
      </c>
      <c r="C24" s="5"/>
      <c r="D24" s="20"/>
      <c r="E24" s="7"/>
    </row>
    <row r="25" spans="1:5" ht="27.75" customHeight="1">
      <c r="A25" s="28">
        <v>13</v>
      </c>
      <c r="B25" s="8" t="s">
        <v>10</v>
      </c>
      <c r="C25" s="5"/>
      <c r="D25" s="52">
        <f>0.01*(D17-D22)</f>
        <v>0</v>
      </c>
      <c r="E25" s="7"/>
    </row>
    <row r="26" spans="1:5" ht="13.5" customHeight="1" thickBot="1">
      <c r="A26" s="29"/>
      <c r="B26" s="13"/>
      <c r="C26" s="13"/>
      <c r="D26" s="20"/>
      <c r="E26" s="7"/>
    </row>
    <row r="27" spans="1:5" ht="13.5" thickBot="1">
      <c r="A27" s="29">
        <v>14</v>
      </c>
      <c r="B27" s="15" t="s">
        <v>42</v>
      </c>
      <c r="C27" s="13"/>
      <c r="D27" s="21">
        <f>D25+D17-D22</f>
        <v>0</v>
      </c>
      <c r="E27" s="7"/>
    </row>
    <row r="28" spans="1:5" ht="12.75">
      <c r="A28" s="30"/>
      <c r="B28" s="14"/>
      <c r="C28" s="14"/>
      <c r="D28" s="14"/>
      <c r="E28" s="7"/>
    </row>
    <row r="29" spans="1:5" ht="12.75">
      <c r="A29" s="30"/>
      <c r="B29" s="14"/>
      <c r="C29" s="14"/>
      <c r="D29" s="14"/>
      <c r="E29" s="7"/>
    </row>
    <row r="30" spans="1:5" ht="12.75">
      <c r="A30" s="30"/>
      <c r="B30" s="14"/>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ht="36.75" customHeight="1">
      <c r="A38" s="36">
        <v>1</v>
      </c>
      <c r="B38" s="65" t="s">
        <v>43</v>
      </c>
      <c r="C38" s="66"/>
      <c r="D38" s="66"/>
      <c r="E38" s="7"/>
    </row>
    <row r="39" spans="1:5" s="2" customFormat="1" ht="61.5" customHeight="1">
      <c r="A39" s="37">
        <v>2</v>
      </c>
      <c r="B39" s="65" t="s">
        <v>50</v>
      </c>
      <c r="C39" s="66"/>
      <c r="D39" s="66"/>
      <c r="E39" s="22"/>
    </row>
  </sheetData>
  <sheetProtection password="CF40" sheet="1" objects="1" scenarios="1"/>
  <mergeCells count="2">
    <mergeCell ref="B38:D38"/>
    <mergeCell ref="B39:D39"/>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codeName="Tabelle1">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7</v>
      </c>
      <c r="D2" s="11" t="s">
        <v>19</v>
      </c>
    </row>
    <row r="3" ht="12.75">
      <c r="E3"/>
    </row>
    <row r="4" spans="2:5" ht="62.25">
      <c r="B4" s="63" t="s">
        <v>44</v>
      </c>
      <c r="D4" s="35" t="str">
        <f>Titre!$H$17</f>
        <v>xxx Vie</v>
      </c>
      <c r="E4"/>
    </row>
    <row r="5" spans="2:5" ht="15">
      <c r="B5" s="25"/>
      <c r="E5"/>
    </row>
    <row r="6" spans="1:5" ht="14.25" customHeight="1">
      <c r="A6" s="5"/>
      <c r="B6" s="5" t="s">
        <v>1</v>
      </c>
      <c r="C6" s="5"/>
      <c r="D6" s="31" t="s">
        <v>2</v>
      </c>
      <c r="E6" s="12"/>
    </row>
    <row r="7" spans="1:4" ht="15" customHeight="1">
      <c r="A7" s="28">
        <v>1</v>
      </c>
      <c r="B7" s="5" t="s">
        <v>29</v>
      </c>
      <c r="C7" s="5"/>
      <c r="D7" s="32">
        <f>Titre!$H$15</f>
        <v>39082</v>
      </c>
    </row>
    <row r="8" spans="1:4" ht="15" customHeight="1">
      <c r="A8" s="28">
        <v>2</v>
      </c>
      <c r="B8" s="5" t="s">
        <v>30</v>
      </c>
      <c r="C8" s="5"/>
      <c r="D8" s="50" t="s">
        <v>0</v>
      </c>
    </row>
    <row r="9" spans="1:4" ht="15" customHeight="1">
      <c r="A9" s="28">
        <v>3</v>
      </c>
      <c r="B9" s="13" t="s">
        <v>31</v>
      </c>
      <c r="C9" s="5"/>
      <c r="D9" s="51">
        <v>1</v>
      </c>
    </row>
    <row r="10" spans="1:5" ht="14.25" customHeight="1">
      <c r="A10" s="28"/>
      <c r="B10" s="5"/>
      <c r="C10" s="5"/>
      <c r="D10" s="8"/>
      <c r="E10" s="12"/>
    </row>
    <row r="11" spans="1:5" ht="12.75">
      <c r="A11" s="28"/>
      <c r="B11" s="49" t="s">
        <v>33</v>
      </c>
      <c r="C11" s="5"/>
      <c r="D11" s="47" t="str">
        <f>D8</f>
        <v>CHF</v>
      </c>
      <c r="E11" s="7"/>
    </row>
    <row r="12" spans="1:5" ht="27.75" customHeight="1">
      <c r="A12" s="28">
        <v>4</v>
      </c>
      <c r="B12" s="8" t="s">
        <v>35</v>
      </c>
      <c r="C12" s="5"/>
      <c r="D12" s="52"/>
      <c r="E12" s="7"/>
    </row>
    <row r="13" spans="1:5" ht="27.75" customHeight="1">
      <c r="A13" s="28">
        <v>5</v>
      </c>
      <c r="B13" s="48" t="s">
        <v>37</v>
      </c>
      <c r="C13" s="5"/>
      <c r="D13" s="52"/>
      <c r="E13" s="7"/>
    </row>
    <row r="14" spans="1:5" ht="27.75" customHeight="1">
      <c r="A14" s="28">
        <v>6</v>
      </c>
      <c r="B14" s="8" t="s">
        <v>76</v>
      </c>
      <c r="C14" s="5"/>
      <c r="D14" s="52"/>
      <c r="E14" s="7"/>
    </row>
    <row r="15" spans="1:5" ht="27.75" customHeight="1">
      <c r="A15" s="28">
        <v>7</v>
      </c>
      <c r="B15" s="8" t="s">
        <v>55</v>
      </c>
      <c r="C15" s="5"/>
      <c r="D15" s="52"/>
      <c r="E15" s="7"/>
    </row>
    <row r="16" spans="1:5" ht="27.75" customHeight="1" thickBot="1">
      <c r="A16" s="28">
        <v>8</v>
      </c>
      <c r="B16" s="54" t="s">
        <v>39</v>
      </c>
      <c r="C16" s="5"/>
      <c r="D16" s="52"/>
      <c r="E16" s="7"/>
    </row>
    <row r="17" spans="1:5" ht="13.5" thickBot="1">
      <c r="A17" s="28">
        <v>9</v>
      </c>
      <c r="B17" s="6" t="s">
        <v>40</v>
      </c>
      <c r="C17" s="5"/>
      <c r="D17" s="18">
        <f>SUM(D12:D16)</f>
        <v>0</v>
      </c>
      <c r="E17" s="7"/>
    </row>
    <row r="18" spans="1:5" ht="12.75">
      <c r="A18" s="28"/>
      <c r="B18" s="5"/>
      <c r="C18" s="5"/>
      <c r="D18" s="19"/>
      <c r="E18" s="7"/>
    </row>
    <row r="19" spans="1:5" ht="12.75">
      <c r="A19" s="28"/>
      <c r="B19" s="49" t="s">
        <v>32</v>
      </c>
      <c r="C19" s="5"/>
      <c r="D19" s="19"/>
      <c r="E19" s="7"/>
    </row>
    <row r="20" spans="1:5" ht="27.75" customHeight="1">
      <c r="A20" s="28">
        <v>10</v>
      </c>
      <c r="B20" s="8" t="s">
        <v>56</v>
      </c>
      <c r="C20" s="5"/>
      <c r="D20" s="52"/>
      <c r="E20" s="7"/>
    </row>
    <row r="21" spans="1:5" ht="27.75" customHeight="1" thickBot="1">
      <c r="A21" s="28">
        <v>11</v>
      </c>
      <c r="B21" s="8" t="s">
        <v>57</v>
      </c>
      <c r="C21" s="5"/>
      <c r="D21" s="52"/>
      <c r="E21" s="7"/>
    </row>
    <row r="22" spans="1:5" ht="13.5" thickBot="1">
      <c r="A22" s="28">
        <v>12</v>
      </c>
      <c r="B22" s="6" t="s">
        <v>41</v>
      </c>
      <c r="C22" s="5"/>
      <c r="D22" s="18">
        <f>D21+D20</f>
        <v>0</v>
      </c>
      <c r="E22" s="7"/>
    </row>
    <row r="23" spans="1:5" ht="12.75">
      <c r="A23" s="28"/>
      <c r="B23" s="5"/>
      <c r="C23" s="5"/>
      <c r="D23" s="19"/>
      <c r="E23" s="7"/>
    </row>
    <row r="24" spans="1:5" ht="12.75">
      <c r="A24" s="28"/>
      <c r="B24" s="49" t="s">
        <v>34</v>
      </c>
      <c r="C24" s="5"/>
      <c r="D24" s="20"/>
      <c r="E24" s="7"/>
    </row>
    <row r="25" spans="1:5" ht="27.75" customHeight="1">
      <c r="A25" s="28">
        <v>13</v>
      </c>
      <c r="B25" s="8" t="s">
        <v>10</v>
      </c>
      <c r="C25" s="5"/>
      <c r="D25" s="52">
        <f>0.01*(D17-D22)</f>
        <v>0</v>
      </c>
      <c r="E25" s="7"/>
    </row>
    <row r="26" spans="1:5" ht="13.5" customHeight="1" thickBot="1">
      <c r="A26" s="29"/>
      <c r="B26" s="13"/>
      <c r="C26" s="13"/>
      <c r="D26" s="20"/>
      <c r="E26" s="7"/>
    </row>
    <row r="27" spans="1:5" ht="13.5" thickBot="1">
      <c r="A27" s="29">
        <v>14</v>
      </c>
      <c r="B27" s="15" t="s">
        <v>42</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49.5" customHeight="1">
      <c r="A38" s="36">
        <v>1</v>
      </c>
      <c r="B38" s="65" t="s">
        <v>48</v>
      </c>
      <c r="C38" s="66"/>
      <c r="D38" s="66"/>
      <c r="E38" s="7"/>
    </row>
    <row r="39" spans="1:5" s="2" customFormat="1" ht="58.5" customHeight="1">
      <c r="A39" s="37">
        <v>2</v>
      </c>
      <c r="B39" s="65" t="s">
        <v>49</v>
      </c>
      <c r="C39" s="66"/>
      <c r="D39" s="66"/>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codeName="Tabelle3">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7</v>
      </c>
      <c r="D2" s="11" t="s">
        <v>20</v>
      </c>
    </row>
    <row r="3" ht="12.75">
      <c r="E3"/>
    </row>
    <row r="4" spans="2:5" ht="46.5">
      <c r="B4" s="63" t="s">
        <v>45</v>
      </c>
      <c r="D4" s="35" t="str">
        <f>Titre!$H$17</f>
        <v>xxx Vie</v>
      </c>
      <c r="E4"/>
    </row>
    <row r="5" spans="2:5" ht="15">
      <c r="B5" s="25"/>
      <c r="E5"/>
    </row>
    <row r="6" spans="1:5" ht="14.25" customHeight="1">
      <c r="A6" s="5"/>
      <c r="B6" s="5" t="s">
        <v>1</v>
      </c>
      <c r="C6" s="5"/>
      <c r="D6" s="31" t="s">
        <v>2</v>
      </c>
      <c r="E6" s="12"/>
    </row>
    <row r="7" spans="1:4" ht="15" customHeight="1">
      <c r="A7" s="28">
        <v>1</v>
      </c>
      <c r="B7" s="5" t="s">
        <v>29</v>
      </c>
      <c r="C7" s="5"/>
      <c r="D7" s="32">
        <f>Titre!$H$15</f>
        <v>39082</v>
      </c>
    </row>
    <row r="8" spans="1:4" ht="15" customHeight="1">
      <c r="A8" s="28">
        <v>2</v>
      </c>
      <c r="B8" s="5" t="s">
        <v>30</v>
      </c>
      <c r="C8" s="5"/>
      <c r="D8" s="50" t="s">
        <v>0</v>
      </c>
    </row>
    <row r="9" spans="1:4" ht="15" customHeight="1">
      <c r="A9" s="28">
        <v>3</v>
      </c>
      <c r="B9" s="13" t="s">
        <v>31</v>
      </c>
      <c r="C9" s="5"/>
      <c r="D9" s="51">
        <v>1</v>
      </c>
    </row>
    <row r="10" spans="1:5" ht="14.25" customHeight="1">
      <c r="A10" s="28"/>
      <c r="B10" s="5"/>
      <c r="C10" s="5"/>
      <c r="D10" s="8"/>
      <c r="E10" s="12"/>
    </row>
    <row r="11" spans="1:5" ht="12.75">
      <c r="A11" s="28"/>
      <c r="B11" s="49" t="s">
        <v>33</v>
      </c>
      <c r="C11" s="5"/>
      <c r="D11" s="47" t="str">
        <f>D8</f>
        <v>CHF</v>
      </c>
      <c r="E11" s="7"/>
    </row>
    <row r="12" spans="1:5" ht="27.75" customHeight="1">
      <c r="A12" s="28">
        <v>4</v>
      </c>
      <c r="B12" s="8" t="s">
        <v>35</v>
      </c>
      <c r="C12" s="5"/>
      <c r="D12" s="52"/>
      <c r="E12" s="7"/>
    </row>
    <row r="13" spans="1:5" ht="27.75" customHeight="1">
      <c r="A13" s="28">
        <v>5</v>
      </c>
      <c r="B13" s="48" t="s">
        <v>37</v>
      </c>
      <c r="C13" s="5"/>
      <c r="D13" s="52"/>
      <c r="E13" s="7"/>
    </row>
    <row r="14" spans="1:5" ht="27.75" customHeight="1">
      <c r="A14" s="28">
        <v>6</v>
      </c>
      <c r="B14" s="8" t="s">
        <v>76</v>
      </c>
      <c r="C14" s="5"/>
      <c r="D14" s="52"/>
      <c r="E14" s="7"/>
    </row>
    <row r="15" spans="1:5" ht="27.75" customHeight="1">
      <c r="A15" s="28">
        <v>7</v>
      </c>
      <c r="B15" s="8" t="s">
        <v>55</v>
      </c>
      <c r="C15" s="5"/>
      <c r="D15" s="52"/>
      <c r="E15" s="7"/>
    </row>
    <row r="16" spans="1:5" ht="27.75" customHeight="1" thickBot="1">
      <c r="A16" s="28">
        <v>8</v>
      </c>
      <c r="B16" s="54" t="s">
        <v>39</v>
      </c>
      <c r="C16" s="5"/>
      <c r="D16" s="52"/>
      <c r="E16" s="7"/>
    </row>
    <row r="17" spans="1:5" ht="13.5" thickBot="1">
      <c r="A17" s="28">
        <v>9</v>
      </c>
      <c r="B17" s="6" t="s">
        <v>40</v>
      </c>
      <c r="C17" s="5"/>
      <c r="D17" s="18">
        <f>SUM(D12:D16)</f>
        <v>0</v>
      </c>
      <c r="E17" s="7"/>
    </row>
    <row r="18" spans="1:5" ht="12.75">
      <c r="A18" s="28"/>
      <c r="B18" s="5"/>
      <c r="C18" s="5"/>
      <c r="D18" s="19"/>
      <c r="E18" s="7"/>
    </row>
    <row r="19" spans="1:5" ht="12.75">
      <c r="A19" s="28"/>
      <c r="B19" s="49" t="s">
        <v>32</v>
      </c>
      <c r="C19" s="5"/>
      <c r="D19" s="19"/>
      <c r="E19" s="7"/>
    </row>
    <row r="20" spans="1:5" ht="27.75" customHeight="1">
      <c r="A20" s="28">
        <v>10</v>
      </c>
      <c r="B20" s="8" t="s">
        <v>56</v>
      </c>
      <c r="C20" s="5"/>
      <c r="D20" s="52"/>
      <c r="E20" s="7"/>
    </row>
    <row r="21" spans="1:5" ht="27.75" customHeight="1" thickBot="1">
      <c r="A21" s="28">
        <v>11</v>
      </c>
      <c r="B21" s="8" t="s">
        <v>57</v>
      </c>
      <c r="C21" s="5"/>
      <c r="D21" s="52"/>
      <c r="E21" s="7"/>
    </row>
    <row r="22" spans="1:5" ht="13.5" thickBot="1">
      <c r="A22" s="28">
        <v>12</v>
      </c>
      <c r="B22" s="6" t="s">
        <v>41</v>
      </c>
      <c r="C22" s="5"/>
      <c r="D22" s="18">
        <f>D21+D20</f>
        <v>0</v>
      </c>
      <c r="E22" s="7"/>
    </row>
    <row r="23" spans="1:5" ht="12.75">
      <c r="A23" s="28"/>
      <c r="B23" s="5"/>
      <c r="C23" s="5"/>
      <c r="D23" s="19"/>
      <c r="E23" s="7"/>
    </row>
    <row r="24" spans="1:5" ht="12.75">
      <c r="A24" s="28"/>
      <c r="B24" s="49" t="s">
        <v>34</v>
      </c>
      <c r="C24" s="5"/>
      <c r="D24" s="20"/>
      <c r="E24" s="7"/>
    </row>
    <row r="25" spans="1:5" ht="27.75" customHeight="1">
      <c r="A25" s="28">
        <v>13</v>
      </c>
      <c r="B25" s="8" t="s">
        <v>11</v>
      </c>
      <c r="C25" s="5"/>
      <c r="D25" s="52">
        <f>0.01*(D17-D22)</f>
        <v>0</v>
      </c>
      <c r="E25" s="7"/>
    </row>
    <row r="26" spans="1:5" ht="13.5" customHeight="1" thickBot="1">
      <c r="A26" s="29"/>
      <c r="B26" s="13"/>
      <c r="C26" s="13"/>
      <c r="D26" s="20"/>
      <c r="E26" s="7"/>
    </row>
    <row r="27" spans="1:5" ht="13.5" thickBot="1">
      <c r="A27" s="29">
        <v>14</v>
      </c>
      <c r="B27" s="15" t="s">
        <v>42</v>
      </c>
      <c r="C27" s="13"/>
      <c r="D27" s="21">
        <f>D25+D17-D22</f>
        <v>0</v>
      </c>
      <c r="E27" s="7"/>
    </row>
    <row r="28" spans="1:5" ht="12.75">
      <c r="A28" s="14"/>
      <c r="B28" s="14"/>
      <c r="C28" s="14"/>
      <c r="D28" s="14"/>
      <c r="E28" s="7"/>
    </row>
    <row r="29" spans="1:5" ht="12.75">
      <c r="A29" s="14"/>
      <c r="B29" s="14"/>
      <c r="C29" s="14"/>
      <c r="D29" s="14"/>
      <c r="E29" s="7"/>
    </row>
    <row r="30" spans="1:5" ht="12.75">
      <c r="A30" s="14"/>
      <c r="B30" s="14"/>
      <c r="C30" s="14"/>
      <c r="D30" s="14"/>
      <c r="E30" s="7"/>
    </row>
    <row r="31" spans="1:5" ht="12.75">
      <c r="A31" s="14"/>
      <c r="B31" s="14"/>
      <c r="C31" s="14"/>
      <c r="D31" s="14"/>
      <c r="E31" s="7"/>
    </row>
    <row r="32" spans="1:5" ht="12.75">
      <c r="A32" s="14"/>
      <c r="B32" s="14"/>
      <c r="C32" s="14"/>
      <c r="D32" s="14"/>
      <c r="E32" s="7"/>
    </row>
    <row r="33" spans="1:5" ht="12.75">
      <c r="A33" s="14"/>
      <c r="B33" s="14"/>
      <c r="C33" s="14"/>
      <c r="D33" s="14"/>
      <c r="E33" s="7"/>
    </row>
    <row r="34" spans="1:5" ht="12.75">
      <c r="A34" s="14"/>
      <c r="B34" s="14"/>
      <c r="C34" s="14"/>
      <c r="D34" s="14"/>
      <c r="E34" s="7"/>
    </row>
    <row r="35" spans="1:5" ht="12.75">
      <c r="A35" s="14"/>
      <c r="B35" s="14"/>
      <c r="C35" s="14"/>
      <c r="D35" s="14"/>
      <c r="E35" s="7"/>
    </row>
    <row r="36" spans="1:5" ht="12.75">
      <c r="A36" s="14"/>
      <c r="B36" s="14"/>
      <c r="C36" s="14"/>
      <c r="D36" s="14"/>
      <c r="E36" s="7"/>
    </row>
    <row r="37" spans="1:5" ht="12.75">
      <c r="A37" s="14"/>
      <c r="B37" s="15"/>
      <c r="C37" s="14"/>
      <c r="D37" s="14"/>
      <c r="E37" s="7"/>
    </row>
    <row r="38" spans="1:5" ht="38.25" customHeight="1">
      <c r="A38" s="36">
        <v>1</v>
      </c>
      <c r="B38" s="65" t="s">
        <v>43</v>
      </c>
      <c r="C38" s="66"/>
      <c r="D38" s="66"/>
      <c r="E38" s="7"/>
    </row>
    <row r="39" spans="1:5" s="2" customFormat="1" ht="60" customHeight="1">
      <c r="A39" s="36">
        <v>2</v>
      </c>
      <c r="B39" s="65" t="s">
        <v>49</v>
      </c>
      <c r="C39" s="66"/>
      <c r="D39" s="66"/>
      <c r="E39" s="22"/>
    </row>
    <row r="40" spans="1:5" s="23" customFormat="1" ht="13.5" customHeight="1">
      <c r="A40" s="36">
        <v>3</v>
      </c>
      <c r="B40" s="65" t="s">
        <v>46</v>
      </c>
      <c r="C40" s="66"/>
      <c r="D40" s="66"/>
      <c r="E40" s="14"/>
    </row>
  </sheetData>
  <sheetProtection password="CF40" sheet="1" objects="1" scenarios="1"/>
  <mergeCells count="3">
    <mergeCell ref="B39:D39"/>
    <mergeCell ref="B38:D38"/>
    <mergeCell ref="B40:D40"/>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7</v>
      </c>
      <c r="D2" s="11" t="s">
        <v>21</v>
      </c>
    </row>
    <row r="3" ht="12.75">
      <c r="E3"/>
    </row>
    <row r="4" spans="2:5" ht="46.5">
      <c r="B4" s="63" t="s">
        <v>47</v>
      </c>
      <c r="D4" s="35" t="str">
        <f>Titre!$H$17</f>
        <v>xxx Vie</v>
      </c>
      <c r="E4"/>
    </row>
    <row r="5" spans="2:5" ht="15">
      <c r="B5" s="25"/>
      <c r="E5"/>
    </row>
    <row r="6" spans="1:5" ht="14.25" customHeight="1">
      <c r="A6" s="5"/>
      <c r="B6" s="5" t="s">
        <v>1</v>
      </c>
      <c r="C6" s="5"/>
      <c r="D6" s="31" t="s">
        <v>2</v>
      </c>
      <c r="E6" s="12"/>
    </row>
    <row r="7" spans="1:4" ht="15" customHeight="1">
      <c r="A7" s="28">
        <v>1</v>
      </c>
      <c r="B7" s="5" t="s">
        <v>29</v>
      </c>
      <c r="C7" s="5"/>
      <c r="D7" s="32">
        <f>Titre!$H$15</f>
        <v>39082</v>
      </c>
    </row>
    <row r="8" spans="1:4" ht="15" customHeight="1">
      <c r="A8" s="28">
        <v>2</v>
      </c>
      <c r="B8" s="5" t="s">
        <v>30</v>
      </c>
      <c r="C8" s="5"/>
      <c r="D8" s="50" t="s">
        <v>0</v>
      </c>
    </row>
    <row r="9" spans="1:4" ht="15" customHeight="1">
      <c r="A9" s="28">
        <v>3</v>
      </c>
      <c r="B9" s="13" t="s">
        <v>31</v>
      </c>
      <c r="C9" s="5"/>
      <c r="D9" s="51">
        <v>1</v>
      </c>
    </row>
    <row r="10" spans="1:5" ht="14.25" customHeight="1">
      <c r="A10" s="28"/>
      <c r="B10" s="5"/>
      <c r="C10" s="5"/>
      <c r="D10" s="8"/>
      <c r="E10" s="12"/>
    </row>
    <row r="11" spans="1:5" ht="12.75">
      <c r="A11" s="28"/>
      <c r="B11" s="49" t="s">
        <v>33</v>
      </c>
      <c r="C11" s="5"/>
      <c r="D11" s="47" t="str">
        <f>D8</f>
        <v>CHF</v>
      </c>
      <c r="E11" s="7"/>
    </row>
    <row r="12" spans="1:5" ht="27.75" customHeight="1">
      <c r="A12" s="28">
        <v>4</v>
      </c>
      <c r="B12" s="8" t="s">
        <v>35</v>
      </c>
      <c r="C12" s="5"/>
      <c r="D12" s="52"/>
      <c r="E12" s="7"/>
    </row>
    <row r="13" spans="1:5" ht="27.75" customHeight="1">
      <c r="A13" s="28">
        <v>5</v>
      </c>
      <c r="B13" s="48" t="s">
        <v>37</v>
      </c>
      <c r="C13" s="5"/>
      <c r="D13" s="52"/>
      <c r="E13" s="7"/>
    </row>
    <row r="14" spans="1:5" ht="27.75" customHeight="1">
      <c r="A14" s="28">
        <v>6</v>
      </c>
      <c r="B14" s="8" t="s">
        <v>76</v>
      </c>
      <c r="C14" s="5"/>
      <c r="D14" s="52"/>
      <c r="E14" s="7"/>
    </row>
    <row r="15" spans="1:5" ht="27.75" customHeight="1">
      <c r="A15" s="28">
        <v>7</v>
      </c>
      <c r="B15" s="8" t="s">
        <v>55</v>
      </c>
      <c r="C15" s="5"/>
      <c r="D15" s="52"/>
      <c r="E15" s="7"/>
    </row>
    <row r="16" spans="1:5" ht="27.75" customHeight="1" thickBot="1">
      <c r="A16" s="28">
        <v>8</v>
      </c>
      <c r="B16" s="54" t="s">
        <v>39</v>
      </c>
      <c r="C16" s="5"/>
      <c r="D16" s="52"/>
      <c r="E16" s="7"/>
    </row>
    <row r="17" spans="1:5" ht="13.5" thickBot="1">
      <c r="A17" s="28">
        <v>9</v>
      </c>
      <c r="B17" s="6" t="s">
        <v>40</v>
      </c>
      <c r="C17" s="5"/>
      <c r="D17" s="18">
        <f>SUM(D12:D16)</f>
        <v>0</v>
      </c>
      <c r="E17" s="7"/>
    </row>
    <row r="18" spans="1:5" ht="12.75">
      <c r="A18" s="28"/>
      <c r="B18" s="5"/>
      <c r="C18" s="5"/>
      <c r="D18" s="19"/>
      <c r="E18" s="7"/>
    </row>
    <row r="19" spans="1:5" ht="12.75">
      <c r="A19" s="28"/>
      <c r="B19" s="49" t="s">
        <v>32</v>
      </c>
      <c r="C19" s="5"/>
      <c r="D19" s="19"/>
      <c r="E19" s="7"/>
    </row>
    <row r="20" spans="1:5" ht="27.75" customHeight="1">
      <c r="A20" s="28">
        <v>10</v>
      </c>
      <c r="B20" s="8" t="s">
        <v>56</v>
      </c>
      <c r="C20" s="5"/>
      <c r="D20" s="52"/>
      <c r="E20" s="7"/>
    </row>
    <row r="21" spans="1:5" ht="27.75" customHeight="1" thickBot="1">
      <c r="A21" s="28">
        <v>11</v>
      </c>
      <c r="B21" s="8" t="s">
        <v>57</v>
      </c>
      <c r="C21" s="5"/>
      <c r="D21" s="52"/>
      <c r="E21" s="7"/>
    </row>
    <row r="22" spans="1:5" ht="13.5" thickBot="1">
      <c r="A22" s="28">
        <v>12</v>
      </c>
      <c r="B22" s="6" t="s">
        <v>41</v>
      </c>
      <c r="C22" s="5"/>
      <c r="D22" s="18">
        <f>D21+D20</f>
        <v>0</v>
      </c>
      <c r="E22" s="7"/>
    </row>
    <row r="23" spans="1:5" ht="12.75">
      <c r="A23" s="28"/>
      <c r="B23" s="5"/>
      <c r="C23" s="5"/>
      <c r="D23" s="19"/>
      <c r="E23" s="7"/>
    </row>
    <row r="24" spans="1:5" ht="12.75">
      <c r="A24" s="28"/>
      <c r="B24" s="49" t="s">
        <v>34</v>
      </c>
      <c r="C24" s="5"/>
      <c r="D24" s="20"/>
      <c r="E24" s="7"/>
    </row>
    <row r="25" spans="1:5" ht="27.75" customHeight="1">
      <c r="A25" s="28">
        <v>13</v>
      </c>
      <c r="B25" s="8" t="s">
        <v>11</v>
      </c>
      <c r="C25" s="5"/>
      <c r="D25" s="52">
        <f>0.01*(D17-D22)</f>
        <v>0</v>
      </c>
      <c r="E25" s="7"/>
    </row>
    <row r="26" spans="1:5" ht="13.5" customHeight="1" thickBot="1">
      <c r="A26" s="29"/>
      <c r="B26" s="13"/>
      <c r="C26" s="13"/>
      <c r="D26" s="20"/>
      <c r="E26" s="7"/>
    </row>
    <row r="27" spans="1:5" ht="13.5" thickBot="1">
      <c r="A27" s="29">
        <v>14</v>
      </c>
      <c r="B27" s="15" t="s">
        <v>42</v>
      </c>
      <c r="C27" s="13"/>
      <c r="D27" s="21">
        <f>D25+D17-D22</f>
        <v>0</v>
      </c>
      <c r="E27" s="7"/>
    </row>
    <row r="28" spans="1:5" ht="12.75">
      <c r="A28" s="14"/>
      <c r="B28" s="14"/>
      <c r="C28" s="14"/>
      <c r="D28" s="14"/>
      <c r="E28" s="7"/>
    </row>
    <row r="29" spans="1:5" ht="12.75">
      <c r="A29" s="14"/>
      <c r="B29" s="14"/>
      <c r="C29" s="14"/>
      <c r="D29" s="14"/>
      <c r="E29" s="7"/>
    </row>
    <row r="30" spans="1:5" ht="12.75">
      <c r="A30" s="14"/>
      <c r="B30" s="14"/>
      <c r="C30" s="14"/>
      <c r="D30" s="14"/>
      <c r="E30" s="7"/>
    </row>
    <row r="31" spans="1:5" ht="12.75">
      <c r="A31" s="14"/>
      <c r="B31" s="14"/>
      <c r="C31" s="14"/>
      <c r="D31" s="14"/>
      <c r="E31" s="7"/>
    </row>
    <row r="32" spans="1:5" ht="12.75">
      <c r="A32" s="14"/>
      <c r="B32" s="14"/>
      <c r="C32" s="14"/>
      <c r="D32" s="14"/>
      <c r="E32" s="7"/>
    </row>
    <row r="33" spans="1:5" ht="12.75">
      <c r="A33" s="14"/>
      <c r="B33" s="14"/>
      <c r="C33" s="14"/>
      <c r="D33" s="14"/>
      <c r="E33" s="7"/>
    </row>
    <row r="34" spans="1:5" ht="12.75">
      <c r="A34" s="14"/>
      <c r="B34" s="14"/>
      <c r="C34" s="14"/>
      <c r="D34" s="14"/>
      <c r="E34" s="7"/>
    </row>
    <row r="35" spans="1:5" ht="12.75">
      <c r="A35" s="14"/>
      <c r="B35" s="14"/>
      <c r="C35" s="14"/>
      <c r="D35" s="14"/>
      <c r="E35" s="7"/>
    </row>
    <row r="36" spans="1:5" ht="12.75">
      <c r="A36" s="14"/>
      <c r="B36" s="14"/>
      <c r="C36" s="14"/>
      <c r="D36" s="14"/>
      <c r="E36" s="7"/>
    </row>
    <row r="37" spans="1:5" ht="12.75">
      <c r="A37" s="14"/>
      <c r="B37" s="15"/>
      <c r="C37" s="14"/>
      <c r="D37" s="14"/>
      <c r="E37" s="7"/>
    </row>
    <row r="38" spans="1:5" ht="36.75" customHeight="1">
      <c r="A38" s="36">
        <v>1</v>
      </c>
      <c r="B38" s="65" t="s">
        <v>43</v>
      </c>
      <c r="C38" s="66"/>
      <c r="D38" s="66"/>
      <c r="E38" s="7"/>
    </row>
    <row r="39" spans="1:5" s="2" customFormat="1" ht="60.75" customHeight="1">
      <c r="A39" s="36">
        <v>2</v>
      </c>
      <c r="B39" s="65" t="s">
        <v>49</v>
      </c>
      <c r="C39" s="66"/>
      <c r="D39" s="66"/>
      <c r="E39" s="22"/>
    </row>
    <row r="40" spans="1:5" s="23" customFormat="1" ht="14.25" customHeight="1">
      <c r="A40" s="36">
        <v>3</v>
      </c>
      <c r="B40" s="65" t="s">
        <v>46</v>
      </c>
      <c r="C40" s="66"/>
      <c r="D40" s="66"/>
      <c r="E40" s="14"/>
    </row>
  </sheetData>
  <sheetProtection password="CF40" sheet="1" objects="1" scenarios="1"/>
  <mergeCells count="3">
    <mergeCell ref="B38:D38"/>
    <mergeCell ref="B39:D39"/>
    <mergeCell ref="B40:D40"/>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7</v>
      </c>
      <c r="D2" s="11" t="s">
        <v>22</v>
      </c>
    </row>
    <row r="3" ht="12.75">
      <c r="E3"/>
    </row>
    <row r="4" spans="2:5" ht="15">
      <c r="B4" s="63" t="s">
        <v>14</v>
      </c>
      <c r="D4" s="35" t="str">
        <f>Titre!$H$17</f>
        <v>xxx Vie</v>
      </c>
      <c r="E4"/>
    </row>
    <row r="5" spans="2:5" ht="15">
      <c r="B5" s="25"/>
      <c r="E5"/>
    </row>
    <row r="6" spans="1:5" ht="14.25" customHeight="1">
      <c r="A6" s="5"/>
      <c r="B6" s="5" t="s">
        <v>1</v>
      </c>
      <c r="C6" s="5"/>
      <c r="D6" s="31" t="s">
        <v>2</v>
      </c>
      <c r="E6" s="12"/>
    </row>
    <row r="7" spans="1:4" ht="15" customHeight="1">
      <c r="A7" s="28">
        <v>1</v>
      </c>
      <c r="B7" s="5" t="s">
        <v>29</v>
      </c>
      <c r="C7" s="5"/>
      <c r="D7" s="32">
        <f>Titre!$H$15</f>
        <v>39082</v>
      </c>
    </row>
    <row r="8" spans="1:4" ht="15" customHeight="1">
      <c r="A8" s="28">
        <v>2</v>
      </c>
      <c r="B8" s="5" t="s">
        <v>30</v>
      </c>
      <c r="C8" s="5"/>
      <c r="D8" s="50" t="s">
        <v>0</v>
      </c>
    </row>
    <row r="9" spans="1:4" ht="15" customHeight="1">
      <c r="A9" s="28">
        <v>3</v>
      </c>
      <c r="B9" s="13" t="s">
        <v>31</v>
      </c>
      <c r="C9" s="5"/>
      <c r="D9" s="51">
        <v>1</v>
      </c>
    </row>
    <row r="10" spans="1:5" ht="14.25" customHeight="1">
      <c r="A10" s="5"/>
      <c r="B10" s="5"/>
      <c r="C10" s="5"/>
      <c r="D10" s="8"/>
      <c r="E10" s="12"/>
    </row>
    <row r="11" spans="1:5" ht="12.75">
      <c r="A11" s="5"/>
      <c r="B11" s="49" t="s">
        <v>33</v>
      </c>
      <c r="C11" s="5"/>
      <c r="D11" s="47" t="str">
        <f>D8</f>
        <v>CHF</v>
      </c>
      <c r="E11" s="7"/>
    </row>
    <row r="12" spans="1:5" ht="27.75" customHeight="1">
      <c r="A12" s="28">
        <v>4</v>
      </c>
      <c r="B12" s="8" t="s">
        <v>35</v>
      </c>
      <c r="C12" s="5"/>
      <c r="D12" s="52"/>
      <c r="E12" s="7"/>
    </row>
    <row r="13" spans="1:5" ht="27.75" customHeight="1">
      <c r="A13" s="28">
        <v>5</v>
      </c>
      <c r="B13" s="48" t="s">
        <v>37</v>
      </c>
      <c r="C13" s="5"/>
      <c r="D13" s="52"/>
      <c r="E13" s="7"/>
    </row>
    <row r="14" spans="1:5" ht="27.75" customHeight="1">
      <c r="A14" s="28">
        <v>6</v>
      </c>
      <c r="B14" s="8" t="s">
        <v>76</v>
      </c>
      <c r="C14" s="5"/>
      <c r="D14" s="52"/>
      <c r="E14" s="7"/>
    </row>
    <row r="15" spans="1:5" ht="27.75" customHeight="1">
      <c r="A15" s="28">
        <v>7</v>
      </c>
      <c r="B15" s="8" t="s">
        <v>55</v>
      </c>
      <c r="C15" s="5"/>
      <c r="D15" s="52"/>
      <c r="E15" s="7"/>
    </row>
    <row r="16" spans="1:5" ht="27.75" customHeight="1" thickBot="1">
      <c r="A16" s="28">
        <v>8</v>
      </c>
      <c r="B16" s="54" t="s">
        <v>39</v>
      </c>
      <c r="C16" s="5"/>
      <c r="D16" s="52"/>
      <c r="E16" s="7"/>
    </row>
    <row r="17" spans="1:5" ht="13.5" thickBot="1">
      <c r="A17" s="28">
        <v>9</v>
      </c>
      <c r="B17" s="6" t="s">
        <v>40</v>
      </c>
      <c r="C17" s="5"/>
      <c r="D17" s="18">
        <f>SUM(D12:D16)</f>
        <v>0</v>
      </c>
      <c r="E17" s="7"/>
    </row>
    <row r="18" spans="1:5" ht="12.75">
      <c r="A18" s="28"/>
      <c r="B18" s="5"/>
      <c r="C18" s="5"/>
      <c r="D18" s="19"/>
      <c r="E18" s="7"/>
    </row>
    <row r="19" spans="1:5" ht="12.75">
      <c r="A19" s="28"/>
      <c r="B19" s="49" t="s">
        <v>32</v>
      </c>
      <c r="C19" s="5"/>
      <c r="D19" s="19"/>
      <c r="E19" s="7"/>
    </row>
    <row r="20" spans="1:5" ht="27.75" customHeight="1">
      <c r="A20" s="28">
        <v>10</v>
      </c>
      <c r="B20" s="8" t="s">
        <v>56</v>
      </c>
      <c r="C20" s="5"/>
      <c r="D20" s="52"/>
      <c r="E20" s="7"/>
    </row>
    <row r="21" spans="1:5" ht="27.75" customHeight="1" thickBot="1">
      <c r="A21" s="28">
        <v>11</v>
      </c>
      <c r="B21" s="8" t="s">
        <v>57</v>
      </c>
      <c r="C21" s="5"/>
      <c r="D21" s="52"/>
      <c r="E21" s="7"/>
    </row>
    <row r="22" spans="1:5" ht="13.5" thickBot="1">
      <c r="A22" s="28">
        <v>12</v>
      </c>
      <c r="B22" s="6" t="s">
        <v>41</v>
      </c>
      <c r="C22" s="5"/>
      <c r="D22" s="18">
        <f>D21+D20</f>
        <v>0</v>
      </c>
      <c r="E22" s="7"/>
    </row>
    <row r="23" spans="1:5" ht="12.75">
      <c r="A23" s="28"/>
      <c r="B23" s="5"/>
      <c r="C23" s="5"/>
      <c r="D23" s="19"/>
      <c r="E23" s="7"/>
    </row>
    <row r="24" spans="1:5" ht="12.75">
      <c r="A24" s="28"/>
      <c r="B24" s="49" t="s">
        <v>34</v>
      </c>
      <c r="C24" s="5"/>
      <c r="D24" s="20"/>
      <c r="E24" s="7"/>
    </row>
    <row r="25" spans="1:5" ht="27.75" customHeight="1">
      <c r="A25" s="28">
        <v>13</v>
      </c>
      <c r="B25" s="8" t="s">
        <v>12</v>
      </c>
      <c r="C25" s="5"/>
      <c r="D25" s="52">
        <f>0.04*(D17-D22)</f>
        <v>0</v>
      </c>
      <c r="E25" s="7"/>
    </row>
    <row r="26" spans="1:5" ht="13.5" customHeight="1" thickBot="1">
      <c r="A26" s="29"/>
      <c r="B26" s="13"/>
      <c r="C26" s="13"/>
      <c r="D26" s="20"/>
      <c r="E26" s="7"/>
    </row>
    <row r="27" spans="1:5" ht="13.5" thickBot="1">
      <c r="A27" s="29">
        <v>14</v>
      </c>
      <c r="B27" s="15" t="s">
        <v>42</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26.25" customHeight="1">
      <c r="A38" s="36">
        <v>1</v>
      </c>
      <c r="B38" s="65" t="s">
        <v>51</v>
      </c>
      <c r="C38" s="66"/>
      <c r="D38" s="66"/>
      <c r="E38" s="7"/>
    </row>
    <row r="39" spans="1:5" s="2" customFormat="1" ht="60.75" customHeight="1">
      <c r="A39" s="37">
        <v>2</v>
      </c>
      <c r="B39" s="65" t="s">
        <v>49</v>
      </c>
      <c r="C39" s="66"/>
      <c r="D39" s="66"/>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IF(D25=0.04*(D17-D22),0,1)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7</v>
      </c>
      <c r="D2" s="11" t="s">
        <v>23</v>
      </c>
    </row>
    <row r="3" ht="12.75">
      <c r="E3"/>
    </row>
    <row r="4" spans="2:5" ht="15">
      <c r="B4" s="63" t="s">
        <v>15</v>
      </c>
      <c r="D4" s="35" t="str">
        <f>Titre!$H$17</f>
        <v>xxx Vie</v>
      </c>
      <c r="E4"/>
    </row>
    <row r="5" spans="2:5" ht="15">
      <c r="B5" s="25"/>
      <c r="E5"/>
    </row>
    <row r="6" spans="1:5" ht="14.25" customHeight="1">
      <c r="A6" s="5"/>
      <c r="B6" s="5" t="s">
        <v>1</v>
      </c>
      <c r="C6" s="5"/>
      <c r="D6" s="31" t="s">
        <v>2</v>
      </c>
      <c r="E6" s="12"/>
    </row>
    <row r="7" spans="1:4" ht="15" customHeight="1">
      <c r="A7" s="28">
        <v>1</v>
      </c>
      <c r="B7" s="5" t="s">
        <v>29</v>
      </c>
      <c r="C7" s="5"/>
      <c r="D7" s="32">
        <f>Titre!$H$15</f>
        <v>39082</v>
      </c>
    </row>
    <row r="8" spans="1:4" ht="15" customHeight="1">
      <c r="A8" s="28">
        <v>2</v>
      </c>
      <c r="B8" s="5" t="s">
        <v>30</v>
      </c>
      <c r="C8" s="5"/>
      <c r="D8" s="50" t="s">
        <v>0</v>
      </c>
    </row>
    <row r="9" spans="1:4" ht="15" customHeight="1">
      <c r="A9" s="28">
        <v>3</v>
      </c>
      <c r="B9" s="13" t="s">
        <v>31</v>
      </c>
      <c r="C9" s="5"/>
      <c r="D9" s="51">
        <v>1</v>
      </c>
    </row>
    <row r="10" spans="1:5" ht="14.25" customHeight="1">
      <c r="A10" s="5"/>
      <c r="B10" s="5"/>
      <c r="C10" s="5"/>
      <c r="D10" s="8"/>
      <c r="E10" s="12"/>
    </row>
    <row r="11" spans="1:5" ht="12.75">
      <c r="A11" s="5"/>
      <c r="B11" s="49" t="s">
        <v>33</v>
      </c>
      <c r="C11" s="5"/>
      <c r="D11" s="47" t="str">
        <f>D8</f>
        <v>CHF</v>
      </c>
      <c r="E11" s="7"/>
    </row>
    <row r="12" spans="1:5" ht="27.75" customHeight="1">
      <c r="A12" s="28">
        <v>4</v>
      </c>
      <c r="B12" s="8" t="s">
        <v>35</v>
      </c>
      <c r="C12" s="5"/>
      <c r="D12" s="52"/>
      <c r="E12" s="7"/>
    </row>
    <row r="13" spans="1:5" ht="27.75" customHeight="1">
      <c r="A13" s="28">
        <v>5</v>
      </c>
      <c r="B13" s="48" t="s">
        <v>37</v>
      </c>
      <c r="C13" s="5"/>
      <c r="D13" s="52"/>
      <c r="E13" s="7"/>
    </row>
    <row r="14" spans="1:5" ht="27.75" customHeight="1">
      <c r="A14" s="28">
        <v>6</v>
      </c>
      <c r="B14" s="8" t="s">
        <v>76</v>
      </c>
      <c r="C14" s="5"/>
      <c r="D14" s="52"/>
      <c r="E14" s="7"/>
    </row>
    <row r="15" spans="1:5" ht="27.75" customHeight="1">
      <c r="A15" s="28">
        <v>7</v>
      </c>
      <c r="B15" s="8" t="s">
        <v>55</v>
      </c>
      <c r="C15" s="5"/>
      <c r="D15" s="52"/>
      <c r="E15" s="7"/>
    </row>
    <row r="16" spans="1:5" ht="27.75" customHeight="1" thickBot="1">
      <c r="A16" s="28">
        <v>8</v>
      </c>
      <c r="B16" s="54" t="s">
        <v>39</v>
      </c>
      <c r="C16" s="5"/>
      <c r="D16" s="52"/>
      <c r="E16" s="7"/>
    </row>
    <row r="17" spans="1:5" ht="13.5" thickBot="1">
      <c r="A17" s="28">
        <v>9</v>
      </c>
      <c r="B17" s="6" t="s">
        <v>40</v>
      </c>
      <c r="C17" s="5"/>
      <c r="D17" s="18">
        <f>SUM(D12:D16)</f>
        <v>0</v>
      </c>
      <c r="E17" s="7"/>
    </row>
    <row r="18" spans="1:5" ht="12.75">
      <c r="A18" s="28"/>
      <c r="B18" s="5"/>
      <c r="C18" s="5"/>
      <c r="D18" s="19"/>
      <c r="E18" s="7"/>
    </row>
    <row r="19" spans="1:5" ht="12.75">
      <c r="A19" s="28"/>
      <c r="B19" s="49" t="s">
        <v>32</v>
      </c>
      <c r="C19" s="5"/>
      <c r="D19" s="19"/>
      <c r="E19" s="7"/>
    </row>
    <row r="20" spans="1:5" ht="27.75" customHeight="1">
      <c r="A20" s="28">
        <v>10</v>
      </c>
      <c r="B20" s="8" t="s">
        <v>56</v>
      </c>
      <c r="C20" s="5"/>
      <c r="D20" s="52"/>
      <c r="E20" s="7"/>
    </row>
    <row r="21" spans="1:5" ht="27.75" customHeight="1" thickBot="1">
      <c r="A21" s="28">
        <v>11</v>
      </c>
      <c r="B21" s="8" t="s">
        <v>57</v>
      </c>
      <c r="C21" s="5"/>
      <c r="D21" s="52"/>
      <c r="E21" s="7"/>
    </row>
    <row r="22" spans="1:5" ht="13.5" thickBot="1">
      <c r="A22" s="28">
        <v>12</v>
      </c>
      <c r="B22" s="6" t="s">
        <v>41</v>
      </c>
      <c r="C22" s="5"/>
      <c r="D22" s="18">
        <f>D21+D20</f>
        <v>0</v>
      </c>
      <c r="E22" s="7"/>
    </row>
    <row r="23" spans="1:5" ht="12.75">
      <c r="A23" s="28"/>
      <c r="B23" s="5"/>
      <c r="C23" s="5"/>
      <c r="D23" s="19"/>
      <c r="E23" s="7"/>
    </row>
    <row r="24" spans="1:5" ht="12.75">
      <c r="A24" s="28"/>
      <c r="B24" s="49" t="s">
        <v>34</v>
      </c>
      <c r="C24" s="5"/>
      <c r="D24" s="20"/>
      <c r="E24" s="7"/>
    </row>
    <row r="25" spans="1:5" ht="27.75" customHeight="1">
      <c r="A25" s="28">
        <v>13</v>
      </c>
      <c r="B25" s="8" t="s">
        <v>12</v>
      </c>
      <c r="C25" s="5"/>
      <c r="D25" s="52">
        <f>0.04*(D17-D22)</f>
        <v>0</v>
      </c>
      <c r="E25" s="7"/>
    </row>
    <row r="26" spans="1:5" ht="13.5" customHeight="1" thickBot="1">
      <c r="A26" s="29"/>
      <c r="B26" s="13"/>
      <c r="C26" s="13"/>
      <c r="D26" s="20"/>
      <c r="E26" s="7"/>
    </row>
    <row r="27" spans="1:5" ht="13.5" thickBot="1">
      <c r="A27" s="29">
        <v>14</v>
      </c>
      <c r="B27" s="15" t="s">
        <v>42</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27" customHeight="1">
      <c r="A38" s="36">
        <v>1</v>
      </c>
      <c r="B38" s="65" t="s">
        <v>51</v>
      </c>
      <c r="C38" s="66"/>
      <c r="D38" s="66"/>
      <c r="E38" s="7"/>
    </row>
    <row r="39" spans="1:5" s="2" customFormat="1" ht="57.75" customHeight="1">
      <c r="A39" s="37">
        <v>2</v>
      </c>
      <c r="B39" s="65" t="s">
        <v>49</v>
      </c>
      <c r="C39" s="66"/>
      <c r="D39" s="66"/>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IF(D25=0.04*(D17-D22),0,1)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7</v>
      </c>
      <c r="D2" s="11" t="s">
        <v>24</v>
      </c>
    </row>
    <row r="3" ht="12.75">
      <c r="E3"/>
    </row>
    <row r="4" spans="2:5" ht="15">
      <c r="B4" s="64" t="s">
        <v>52</v>
      </c>
      <c r="D4" s="35" t="str">
        <f>Titre!$H$17</f>
        <v>xxx Vie</v>
      </c>
      <c r="E4"/>
    </row>
    <row r="5" spans="2:5" ht="15">
      <c r="B5" s="25"/>
      <c r="E5"/>
    </row>
    <row r="6" spans="1:5" ht="14.25" customHeight="1">
      <c r="A6" s="5"/>
      <c r="B6" s="5" t="s">
        <v>1</v>
      </c>
      <c r="C6" s="5"/>
      <c r="D6" s="31" t="s">
        <v>2</v>
      </c>
      <c r="E6" s="12"/>
    </row>
    <row r="7" spans="1:4" ht="15" customHeight="1">
      <c r="A7" s="28">
        <v>1</v>
      </c>
      <c r="B7" s="5" t="s">
        <v>29</v>
      </c>
      <c r="C7" s="5"/>
      <c r="D7" s="32">
        <f>Titre!$H$15</f>
        <v>39082</v>
      </c>
    </row>
    <row r="8" spans="1:4" ht="15" customHeight="1">
      <c r="A8" s="28">
        <v>2</v>
      </c>
      <c r="B8" s="13" t="s">
        <v>53</v>
      </c>
      <c r="C8" s="5"/>
      <c r="D8" s="58"/>
    </row>
    <row r="9" spans="1:4" ht="15" customHeight="1">
      <c r="A9" s="28">
        <v>3</v>
      </c>
      <c r="B9" s="13" t="s">
        <v>31</v>
      </c>
      <c r="C9" s="5"/>
      <c r="D9" s="57">
        <v>1</v>
      </c>
    </row>
    <row r="10" spans="1:5" ht="14.25" customHeight="1">
      <c r="A10" s="28"/>
      <c r="B10" s="5"/>
      <c r="C10" s="5"/>
      <c r="D10" s="8"/>
      <c r="E10" s="12"/>
    </row>
    <row r="11" spans="1:5" ht="12.75">
      <c r="A11" s="28"/>
      <c r="B11" s="49" t="s">
        <v>33</v>
      </c>
      <c r="C11" s="5"/>
      <c r="D11" s="16" t="s">
        <v>0</v>
      </c>
      <c r="E11" s="7"/>
    </row>
    <row r="12" spans="1:5" ht="27.75" customHeight="1">
      <c r="A12" s="28">
        <v>4</v>
      </c>
      <c r="B12" s="8" t="s">
        <v>35</v>
      </c>
      <c r="C12" s="5"/>
      <c r="D12" s="52"/>
      <c r="E12" s="7"/>
    </row>
    <row r="13" spans="1:5" ht="27.75" customHeight="1">
      <c r="A13" s="28">
        <v>5</v>
      </c>
      <c r="B13" s="48" t="s">
        <v>37</v>
      </c>
      <c r="C13" s="5"/>
      <c r="D13" s="52"/>
      <c r="E13" s="7"/>
    </row>
    <row r="14" spans="1:5" ht="27.75" customHeight="1">
      <c r="A14" s="28">
        <v>6</v>
      </c>
      <c r="B14" s="8" t="s">
        <v>76</v>
      </c>
      <c r="C14" s="5"/>
      <c r="D14" s="52"/>
      <c r="E14" s="7"/>
    </row>
    <row r="15" spans="1:5" ht="27.75" customHeight="1">
      <c r="A15" s="28">
        <v>7</v>
      </c>
      <c r="B15" s="8" t="s">
        <v>55</v>
      </c>
      <c r="C15" s="5"/>
      <c r="D15" s="52"/>
      <c r="E15" s="7"/>
    </row>
    <row r="16" spans="1:5" ht="27.75" customHeight="1" thickBot="1">
      <c r="A16" s="28">
        <v>8</v>
      </c>
      <c r="B16" s="54" t="s">
        <v>39</v>
      </c>
      <c r="C16" s="5"/>
      <c r="D16" s="52"/>
      <c r="E16" s="7"/>
    </row>
    <row r="17" spans="1:5" ht="13.5" thickBot="1">
      <c r="A17" s="28">
        <v>9</v>
      </c>
      <c r="B17" s="6" t="s">
        <v>40</v>
      </c>
      <c r="C17" s="5"/>
      <c r="D17" s="18">
        <f>SUM(D12:D16)</f>
        <v>0</v>
      </c>
      <c r="E17" s="7"/>
    </row>
    <row r="18" spans="1:5" ht="12.75">
      <c r="A18" s="28"/>
      <c r="B18" s="5"/>
      <c r="C18" s="5"/>
      <c r="D18" s="19"/>
      <c r="E18" s="7"/>
    </row>
    <row r="19" spans="1:5" ht="12.75">
      <c r="A19" s="28"/>
      <c r="B19" s="49" t="s">
        <v>32</v>
      </c>
      <c r="C19" s="5"/>
      <c r="D19" s="19"/>
      <c r="E19" s="7"/>
    </row>
    <row r="20" spans="1:5" ht="27.75" customHeight="1">
      <c r="A20" s="28">
        <v>10</v>
      </c>
      <c r="B20" s="8" t="s">
        <v>56</v>
      </c>
      <c r="C20" s="5"/>
      <c r="D20" s="52"/>
      <c r="E20" s="7"/>
    </row>
    <row r="21" spans="1:5" ht="27.75" customHeight="1" thickBot="1">
      <c r="A21" s="28">
        <v>11</v>
      </c>
      <c r="B21" s="8" t="s">
        <v>57</v>
      </c>
      <c r="C21" s="5"/>
      <c r="D21" s="52"/>
      <c r="E21" s="7"/>
    </row>
    <row r="22" spans="1:5" ht="13.5" thickBot="1">
      <c r="A22" s="28">
        <v>12</v>
      </c>
      <c r="B22" s="6" t="s">
        <v>41</v>
      </c>
      <c r="C22" s="5"/>
      <c r="D22" s="18">
        <f>D21+D20</f>
        <v>0</v>
      </c>
      <c r="E22" s="7"/>
    </row>
    <row r="23" spans="1:5" ht="12.75">
      <c r="A23" s="28"/>
      <c r="B23" s="5"/>
      <c r="C23" s="5"/>
      <c r="D23" s="19"/>
      <c r="E23" s="7"/>
    </row>
    <row r="24" spans="1:5" ht="12.75">
      <c r="A24" s="28"/>
      <c r="B24" s="49" t="s">
        <v>34</v>
      </c>
      <c r="C24" s="5"/>
      <c r="D24" s="20"/>
      <c r="E24" s="7"/>
    </row>
    <row r="25" spans="1:5" ht="27.75" customHeight="1">
      <c r="A25" s="28">
        <v>13</v>
      </c>
      <c r="B25" s="8" t="s">
        <v>10</v>
      </c>
      <c r="C25" s="5"/>
      <c r="D25" s="52">
        <f>0.01*(D17-D22)</f>
        <v>0</v>
      </c>
      <c r="E25" s="7"/>
    </row>
    <row r="26" spans="1:5" ht="13.5" customHeight="1" thickBot="1">
      <c r="A26" s="29"/>
      <c r="B26" s="13"/>
      <c r="C26" s="13"/>
      <c r="D26" s="20"/>
      <c r="E26" s="7"/>
    </row>
    <row r="27" spans="1:5" ht="13.5" thickBot="1">
      <c r="A27" s="29">
        <v>14</v>
      </c>
      <c r="B27" s="15" t="s">
        <v>42</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38.25" customHeight="1">
      <c r="A38" s="36">
        <v>1</v>
      </c>
      <c r="B38" s="65" t="s">
        <v>43</v>
      </c>
      <c r="C38" s="66"/>
      <c r="D38" s="66"/>
      <c r="E38" s="7"/>
    </row>
    <row r="39" spans="1:5" s="2" customFormat="1" ht="60" customHeight="1">
      <c r="A39" s="37">
        <v>2</v>
      </c>
      <c r="B39" s="65" t="s">
        <v>49</v>
      </c>
      <c r="C39" s="66"/>
      <c r="D39" s="66"/>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Caputo Cinzia U80778057</dc:creator>
  <cp:keywords/>
  <dc:description/>
  <cp:lastModifiedBy>Caputo Cinzia U80778057</cp:lastModifiedBy>
  <cp:lastPrinted>2006-11-03T13:11:33Z</cp:lastPrinted>
  <dcterms:created xsi:type="dcterms:W3CDTF">2006-06-14T10:08:31Z</dcterms:created>
  <dcterms:modified xsi:type="dcterms:W3CDTF">2007-01-24T13:20:34Z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COO.2098.100.2.1146624</vt:lpwstr>
  </property>
  <property fmtid="{D5CDD505-2E9C-101B-9397-08002B2CF9AE}" pid="3" name="FSC#COOELAK@1.1001:Subject">
    <vt:lpwstr/>
  </property>
  <property fmtid="{D5CDD505-2E9C-101B-9397-08002B2CF9AE}" pid="4" name="FSC#COOELAK@1.1001:FileReference">
    <vt:lpwstr> Sollbetrag</vt:lpwstr>
  </property>
  <property fmtid="{D5CDD505-2E9C-101B-9397-08002B2CF9AE}" pid="5" name="FSC#COOELAK@1.1001:FileRefYear">
    <vt:lpwstr>2005</vt:lpwstr>
  </property>
  <property fmtid="{D5CDD505-2E9C-101B-9397-08002B2CF9AE}" pid="6" name="FSC#COOELAK@1.1001:FileRefOrdinal">
    <vt:lpwstr>15</vt:lpwstr>
  </property>
  <property fmtid="{D5CDD505-2E9C-101B-9397-08002B2CF9AE}" pid="7" name="FSC#COOELAK@1.1001:FileRefOU">
    <vt:lpwstr>B2</vt:lpwstr>
  </property>
  <property fmtid="{D5CDD505-2E9C-101B-9397-08002B2CF9AE}" pid="8" name="FSC#COOELAK@1.1001:Organization">
    <vt:lpwstr/>
  </property>
  <property fmtid="{D5CDD505-2E9C-101B-9397-08002B2CF9AE}" pid="9" name="FSC#COOELAK@1.1001:Owner">
    <vt:lpwstr>Herr Eggenberger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LV (Lebensversicherung)</vt:lpwstr>
  </property>
  <property fmtid="{D5CDD505-2E9C-101B-9397-08002B2CF9AE}" pid="17" name="FSC#COOELAK@1.1001:CreatedAt">
    <vt:lpwstr>17.01.2007 15:12:35</vt:lpwstr>
  </property>
  <property fmtid="{D5CDD505-2E9C-101B-9397-08002B2CF9AE}" pid="18" name="FSC#COOELAK@1.1001:OU">
    <vt:lpwstr>LV (Lebensversicherung)</vt:lpwstr>
  </property>
  <property fmtid="{D5CDD505-2E9C-101B-9397-08002B2CF9AE}" pid="19" name="FSC#COOELAK@1.1001:Priority">
    <vt:lpwstr/>
  </property>
  <property fmtid="{D5CDD505-2E9C-101B-9397-08002B2CF9AE}" pid="20" name="FSC#COOELAK@1.1001:ObjBarCode">
    <vt:lpwstr>*COO.2098.100.2.1146624*</vt:lpwstr>
  </property>
  <property fmtid="{D5CDD505-2E9C-101B-9397-08002B2CF9AE}" pid="21" name="FSC#COOELAK@1.1001:RefBarCode">
    <vt:lpwstr>*Formular Sollbetrag gebVermögen_f*</vt:lpwstr>
  </property>
  <property fmtid="{D5CDD505-2E9C-101B-9397-08002B2CF9AE}" pid="22" name="FSC#COOELAK@1.1001:FileRefBarCode">
    <vt:lpwstr>* Sollbetrag*</vt:lpwstr>
  </property>
  <property fmtid="{D5CDD505-2E9C-101B-9397-08002B2CF9AE}" pid="23" name="FSC#COOELAK@1.1001:ExternalRef">
    <vt:lpwstr/>
  </property>
</Properties>
</file>