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'Tabelle1'!$A:$J,'Tabelle1'!$1:$15</definedName>
  </definedNames>
  <calcPr fullCalcOnLoad="1" refMode="R1C1"/>
</workbook>
</file>

<file path=xl/sharedStrings.xml><?xml version="1.0" encoding="utf-8"?>
<sst xmlns="http://schemas.openxmlformats.org/spreadsheetml/2006/main" count="392" uniqueCount="222">
  <si>
    <t>Fortune liée des institutions d'assurance dommages (y compris les succursales sous statut communautaire et les caisses maladies), Cautionnement des succursales dommages sous statut de tiers pays</t>
  </si>
  <si>
    <t>Année</t>
  </si>
  <si>
    <t>Débit du fonds</t>
  </si>
  <si>
    <t>Valeur des</t>
  </si>
  <si>
    <t>Institutions</t>
  </si>
  <si>
    <t>au 31 déc.</t>
  </si>
  <si>
    <t>sûretés fournies</t>
  </si>
  <si>
    <t>d'assurance (IA)</t>
  </si>
  <si>
    <t>février / mars</t>
  </si>
  <si>
    <t>Emprunts et</t>
  </si>
  <si>
    <t>Titres</t>
  </si>
  <si>
    <t>Immeubles</t>
  </si>
  <si>
    <t>Actions, bons de jouissance,</t>
  </si>
  <si>
    <t>de l'année</t>
  </si>
  <si>
    <t>autres créances</t>
  </si>
  <si>
    <t>de gage</t>
  </si>
  <si>
    <t>et sociétés</t>
  </si>
  <si>
    <t>de participation et d'option,</t>
  </si>
  <si>
    <t>suivante</t>
  </si>
  <si>
    <t>Obligations,</t>
  </si>
  <si>
    <t>Prêts à des</t>
  </si>
  <si>
    <t>en monnaies</t>
  </si>
  <si>
    <t>immobilières</t>
  </si>
  <si>
    <t>parts sociales et participations</t>
  </si>
  <si>
    <t>lettres de gage,</t>
  </si>
  <si>
    <t>collectivités</t>
  </si>
  <si>
    <t>étrangères</t>
  </si>
  <si>
    <t>notes, dépôts à terme</t>
  </si>
  <si>
    <t>et créances</t>
  </si>
  <si>
    <t>et créances sur le</t>
  </si>
  <si>
    <t>inscrites</t>
  </si>
  <si>
    <t>En Suisse</t>
  </si>
  <si>
    <t>A l'étranger</t>
  </si>
  <si>
    <t>marché monétaire</t>
  </si>
  <si>
    <t>En milliers de CHF</t>
  </si>
  <si>
    <t>IA dommages</t>
  </si>
  <si>
    <t>Suisses</t>
  </si>
  <si>
    <t>Caisses maladie</t>
  </si>
  <si>
    <t>Alba</t>
  </si>
  <si>
    <t>Alcover</t>
  </si>
  <si>
    <t>Allianz Risk Transfer</t>
  </si>
  <si>
    <t>Alpina</t>
  </si>
  <si>
    <t>Appenzellische Feuer</t>
  </si>
  <si>
    <t>-</t>
  </si>
  <si>
    <t>Assista TCS</t>
  </si>
  <si>
    <t xml:space="preserve"> -</t>
  </si>
  <si>
    <t>Assura SA</t>
  </si>
  <si>
    <t>AXA</t>
  </si>
  <si>
    <t>Basler</t>
  </si>
  <si>
    <t>CAP</t>
  </si>
  <si>
    <t>Coop Rechtsschutz</t>
  </si>
  <si>
    <t>Coop Allgemeine (ex Fribourgeoise)</t>
  </si>
  <si>
    <t>CSS</t>
  </si>
  <si>
    <t>Dachdeckermeister</t>
  </si>
  <si>
    <t>DAS Rechtsschutz</t>
  </si>
  <si>
    <t>Europ Assistance</t>
  </si>
  <si>
    <t>Eidgenössische</t>
  </si>
  <si>
    <t>Elsevier Risks</t>
  </si>
  <si>
    <t>Elvia Reise</t>
  </si>
  <si>
    <t>Emmentalische</t>
  </si>
  <si>
    <t>Epona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</si>
  <si>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</si>
  <si>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</si>
  <si>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</si>
  <si>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</si>
  <si>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</si>
  <si>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</si>
  <si>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Genevoise Générale</t>
  </si>
  <si>
    <t>Groupe Mutuel Assurances</t>
  </si>
  <si>
    <t>Helsana Rechtsschutz</t>
  </si>
  <si>
    <t>Helsana Unfall AG</t>
  </si>
  <si>
    <t>Helsana Zusatzversicherung</t>
  </si>
  <si>
    <t>Helvetia</t>
  </si>
  <si>
    <t>Innova</t>
  </si>
  <si>
    <t>Intras Assurances</t>
  </si>
  <si>
    <t>Juridica</t>
  </si>
  <si>
    <t>KPT Versicherungen AG</t>
  </si>
  <si>
    <t>Limmat</t>
  </si>
  <si>
    <t>Mannheimer</t>
  </si>
  <si>
    <t>Metzger Versicherungen</t>
  </si>
  <si>
    <t>NBM Amstelland</t>
  </si>
  <si>
    <t>Neptunia</t>
  </si>
  <si>
    <t>AXA Art Versicherung AG</t>
  </si>
  <si>
    <t>ÖKK-Versicherungen</t>
  </si>
  <si>
    <t>Orion</t>
  </si>
  <si>
    <t>Phenix</t>
  </si>
  <si>
    <t>Protekta</t>
  </si>
  <si>
    <t>S.O.S. Evasan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</si>
  <si>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</si>
  <si>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</si>
  <si>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</si>
  <si>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</si>
  <si>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</si>
  <si>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</si>
  <si>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</si>
  <si>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</si>
  <si>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</si>
  <si>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Sportversicherung</t>
  </si>
  <si>
    <t>Suisse Accidents</t>
  </si>
  <si>
    <t>Swica</t>
  </si>
  <si>
    <t>TCS Assurances</t>
  </si>
  <si>
    <t>TSM Transports</t>
  </si>
  <si>
    <t>Turegum</t>
  </si>
  <si>
    <t>Vaudoise</t>
  </si>
  <si>
    <t>Visana</t>
  </si>
  <si>
    <t>Unifun (ex VVSS)</t>
  </si>
  <si>
    <t>VVST</t>
  </si>
  <si>
    <t>Winterthur</t>
  </si>
  <si>
    <t>Winterthur-ARAG Rechtsschutz</t>
  </si>
  <si>
    <t>Zürich</t>
  </si>
  <si>
    <t>ACE</t>
  </si>
  <si>
    <t>Chubb</t>
  </si>
  <si>
    <t>Inter Partner</t>
  </si>
  <si>
    <t>Namur</t>
  </si>
  <si>
    <t>Financial Insurance</t>
  </si>
  <si>
    <t>Lloyd's</t>
  </si>
  <si>
    <t>North of England</t>
  </si>
  <si>
    <t>Reliance National Insurance</t>
  </si>
  <si>
    <t>Royal Insurance</t>
  </si>
  <si>
    <t>SR International</t>
  </si>
  <si>
    <t xml:space="preserve"> </t>
  </si>
  <si>
    <t>CG Car-Garantie</t>
  </si>
  <si>
    <t>Darag</t>
  </si>
  <si>
    <t>Gartenbau-Versicherung</t>
  </si>
  <si>
    <t>Gerling Allgemeine</t>
  </si>
  <si>
    <t>Gerling Speziale</t>
  </si>
  <si>
    <t>HDI</t>
  </si>
  <si>
    <t>Hermes</t>
  </si>
  <si>
    <t>Securitas</t>
  </si>
  <si>
    <t>AIG Europe</t>
  </si>
  <si>
    <t>Coface</t>
  </si>
  <si>
    <t>GAN Risques divers</t>
  </si>
  <si>
    <t>Assurances Mutuelles de France</t>
  </si>
  <si>
    <t>Probus</t>
  </si>
  <si>
    <t>XL Europe</t>
  </si>
  <si>
    <t>Arisa</t>
  </si>
  <si>
    <t>NCM Credit</t>
  </si>
  <si>
    <t>Sirius</t>
  </si>
  <si>
    <t>Solid Försäkrings</t>
  </si>
  <si>
    <t>GESA</t>
  </si>
  <si>
    <t>Guernsey</t>
  </si>
  <si>
    <t>Inreska     a)</t>
  </si>
  <si>
    <t>Polygon</t>
  </si>
  <si>
    <t>U.K. Mutual Steam Ship</t>
  </si>
  <si>
    <t>Agrisano</t>
  </si>
  <si>
    <t>Aquilana</t>
  </si>
  <si>
    <t>Avenir</t>
  </si>
  <si>
    <t>Birchmeier</t>
  </si>
  <si>
    <t>Brugg</t>
  </si>
  <si>
    <t>Caisse Vaudoise CV</t>
  </si>
  <si>
    <t>Chemins de fer du Jura</t>
  </si>
  <si>
    <t>CMBB</t>
  </si>
  <si>
    <t>CMP Lumnezia I</t>
  </si>
  <si>
    <t>Eidg. Gesundheitskasse</t>
  </si>
  <si>
    <t>EOS</t>
  </si>
  <si>
    <t>Fonction Publique</t>
  </si>
  <si>
    <t>Futura</t>
  </si>
  <si>
    <t>Galenos KK</t>
  </si>
  <si>
    <t>Heerbrugg</t>
  </si>
  <si>
    <t>Hermes KK</t>
  </si>
  <si>
    <t>Isérables</t>
  </si>
  <si>
    <t>KBV</t>
  </si>
  <si>
    <t>kmu (ex KGW)</t>
  </si>
  <si>
    <t>Kolping</t>
  </si>
  <si>
    <t>Concordia</t>
  </si>
  <si>
    <t>Lindt und Sprüngli</t>
  </si>
  <si>
    <t>Luzerner Hinterland</t>
  </si>
  <si>
    <t>Malters</t>
  </si>
  <si>
    <t>Mutualité Assurances</t>
  </si>
  <si>
    <t>Mutuelle Valaisanne</t>
  </si>
  <si>
    <t>Natura Santé (ex Nikolaital)</t>
  </si>
  <si>
    <t>ÖKK Basel</t>
  </si>
  <si>
    <t>ÖKK Celerina</t>
  </si>
  <si>
    <t>ÖKK Lugnez II</t>
  </si>
  <si>
    <t>ÖKK Surselva</t>
  </si>
  <si>
    <t>Philos</t>
  </si>
  <si>
    <t>Provita</t>
  </si>
  <si>
    <t>Region Goms</t>
  </si>
  <si>
    <t>Rothenburg</t>
  </si>
  <si>
    <t>Sanitas</t>
  </si>
  <si>
    <t>St. Moritz</t>
  </si>
  <si>
    <t>Sumiswalder KK</t>
  </si>
  <si>
    <t>Swica KK</t>
  </si>
  <si>
    <t>Troistorrents</t>
  </si>
  <si>
    <t>Universa</t>
  </si>
  <si>
    <t>Visp und Umgebung</t>
  </si>
  <si>
    <t>Wädenswil</t>
  </si>
  <si>
    <t>Wincare</t>
  </si>
  <si>
    <t>Zermatt</t>
  </si>
  <si>
    <t>Union européenne</t>
  </si>
  <si>
    <t>Belges</t>
  </si>
  <si>
    <t>Britanniques</t>
  </si>
  <si>
    <t>Allemandes</t>
  </si>
  <si>
    <t>Françaises</t>
  </si>
  <si>
    <t>Irlandaises</t>
  </si>
  <si>
    <t>Luxembourgeoises</t>
  </si>
  <si>
    <t>Espagnoles</t>
  </si>
  <si>
    <t>Etrangères hors de l'UE</t>
  </si>
  <si>
    <t>Danoises</t>
  </si>
  <si>
    <t>a)  La composante du débit du cautionnement ne peut pas être déterminée exactement.</t>
  </si>
  <si>
    <t xml:space="preserve"> Nature des sûretés</t>
  </si>
  <si>
    <t xml:space="preserve"> Nominal en CHF</t>
  </si>
  <si>
    <t>Hollandaises</t>
  </si>
  <si>
    <t>Suédoises</t>
  </si>
  <si>
    <t>Bermudes</t>
  </si>
  <si>
    <t>Allianz Suisse</t>
  </si>
  <si>
    <t>Infrassure (ex Alstom)</t>
  </si>
  <si>
    <t>OM Capital Insurance AG</t>
  </si>
  <si>
    <t>Supra Assurances</t>
  </si>
  <si>
    <t>UNIQA Assurances SA</t>
  </si>
  <si>
    <t>XL Versicherungen</t>
  </si>
  <si>
    <t>CIGNA</t>
  </si>
  <si>
    <t>Euler Trade Indemnity plc</t>
  </si>
  <si>
    <t>London General Insurance</t>
  </si>
  <si>
    <t>Frankona</t>
  </si>
  <si>
    <t>Aerosana APKK</t>
  </si>
  <si>
    <t>Atupri Krankenkasse</t>
  </si>
  <si>
    <t>Auxilia</t>
  </si>
  <si>
    <t>Avantis CM (ex Orsières)</t>
  </si>
  <si>
    <t>Krankenkasse des Saastales</t>
  </si>
  <si>
    <t>Steffisburg KK</t>
  </si>
  <si>
    <t>Visperterminen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</si>
</sst>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;[Red]\-#,##0;&quot;-&quot;"/>
  </numFmts>
  <fonts count="9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6"/>
      <name val="Univers 47 CondensedLight"/>
      <family val="0"/>
    </font>
    <font>
      <sz val="7"/>
      <name val="Arial"/>
      <family val="2"/>
    </font>
    <font>
      <b/>
      <sz val="7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 applyProtection="1" quotePrefix="1">
      <alignment horizontal="right"/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>
      <alignment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5" fillId="0" borderId="0" xfId="17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Dezimal_Tabelle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9</xdr:col>
      <xdr:colOff>523875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9525" y="933450"/>
          <a:ext cx="6134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57150</xdr:rowOff>
    </xdr:from>
    <xdr:to>
      <xdr:col>9</xdr:col>
      <xdr:colOff>523875</xdr:colOff>
      <xdr:row>11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19050" y="2066925"/>
          <a:ext cx="612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47625</xdr:rowOff>
    </xdr:from>
    <xdr:to>
      <xdr:col>9</xdr:col>
      <xdr:colOff>523875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>
          <a:off x="2295525" y="1143000"/>
          <a:ext cx="3848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57150</xdr:rowOff>
    </xdr:from>
    <xdr:to>
      <xdr:col>4</xdr:col>
      <xdr:colOff>504825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>
          <a:off x="2286000" y="1381125"/>
          <a:ext cx="1257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57150</xdr:rowOff>
    </xdr:from>
    <xdr:to>
      <xdr:col>9</xdr:col>
      <xdr:colOff>523875</xdr:colOff>
      <xdr:row>8</xdr:row>
      <xdr:rowOff>57150</xdr:rowOff>
    </xdr:to>
    <xdr:sp>
      <xdr:nvSpPr>
        <xdr:cNvPr id="5" name="Line 5"/>
        <xdr:cNvSpPr>
          <a:spLocks/>
        </xdr:cNvSpPr>
      </xdr:nvSpPr>
      <xdr:spPr>
        <a:xfrm>
          <a:off x="5153025" y="1724025"/>
          <a:ext cx="990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zoomScale="120" zoomScaleNormal="120" workbookViewId="0" topLeftCell="A1">
      <pane ySplit="15" topLeftCell="BM16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17.140625" style="2" customWidth="1"/>
    <col min="2" max="2" width="7.8515625" style="3" customWidth="1"/>
    <col min="3" max="3" width="9.140625" style="3" customWidth="1"/>
    <col min="4" max="4" width="11.421875" style="3" customWidth="1"/>
    <col min="5" max="5" width="7.57421875" style="3" customWidth="1"/>
    <col min="6" max="6" width="8.421875" style="3" customWidth="1"/>
    <col min="7" max="7" width="7.421875" style="3" customWidth="1"/>
    <col min="8" max="8" width="8.28125" style="3" customWidth="1"/>
    <col min="9" max="9" width="7.00390625" style="3" customWidth="1"/>
    <col min="10" max="10" width="7.8515625" style="1" customWidth="1"/>
    <col min="11" max="16384" width="11.421875" style="1" customWidth="1"/>
  </cols>
  <sheetData>
    <row r="1" spans="1:10" s="4" customFormat="1" ht="69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="5" customFormat="1" ht="8.25"/>
    <row r="3" spans="1:4" s="10" customFormat="1" ht="9">
      <c r="A3" s="10" t="s">
        <v>1</v>
      </c>
      <c r="B3" s="11" t="s">
        <v>2</v>
      </c>
      <c r="C3" s="12" t="s">
        <v>3</v>
      </c>
      <c r="D3" s="10" t="s">
        <v>200</v>
      </c>
    </row>
    <row r="4" spans="1:8" s="10" customFormat="1" ht="9">
      <c r="A4" s="10" t="s">
        <v>4</v>
      </c>
      <c r="B4" s="11" t="s">
        <v>5</v>
      </c>
      <c r="C4" s="12" t="s">
        <v>6</v>
      </c>
      <c r="F4" s="12"/>
      <c r="G4" s="12"/>
      <c r="H4" s="11"/>
    </row>
    <row r="5" spans="1:10" s="10" customFormat="1" ht="9">
      <c r="A5" s="10" t="s">
        <v>7</v>
      </c>
      <c r="B5" s="11"/>
      <c r="C5" s="12" t="s">
        <v>8</v>
      </c>
      <c r="D5" s="10" t="s">
        <v>201</v>
      </c>
      <c r="F5" s="12" t="s">
        <v>9</v>
      </c>
      <c r="G5" s="12" t="s">
        <v>10</v>
      </c>
      <c r="H5" s="12" t="s">
        <v>11</v>
      </c>
      <c r="I5" s="34" t="s">
        <v>12</v>
      </c>
      <c r="J5" s="34"/>
    </row>
    <row r="6" spans="2:10" s="10" customFormat="1" ht="9">
      <c r="B6" s="12"/>
      <c r="C6" s="12" t="s">
        <v>13</v>
      </c>
      <c r="D6" s="12"/>
      <c r="E6" s="12"/>
      <c r="F6" s="12" t="s">
        <v>14</v>
      </c>
      <c r="G6" s="12" t="s">
        <v>15</v>
      </c>
      <c r="H6" s="12" t="s">
        <v>16</v>
      </c>
      <c r="I6" s="34" t="s">
        <v>17</v>
      </c>
      <c r="J6" s="34"/>
    </row>
    <row r="7" spans="2:10" s="10" customFormat="1" ht="9">
      <c r="B7" s="12"/>
      <c r="C7" s="12" t="s">
        <v>18</v>
      </c>
      <c r="D7" s="12" t="s">
        <v>19</v>
      </c>
      <c r="E7" s="12" t="s">
        <v>20</v>
      </c>
      <c r="F7" s="12" t="s">
        <v>21</v>
      </c>
      <c r="G7" s="12"/>
      <c r="H7" s="12" t="s">
        <v>22</v>
      </c>
      <c r="I7" s="34" t="s">
        <v>23</v>
      </c>
      <c r="J7" s="34"/>
    </row>
    <row r="8" spans="2:8" s="10" customFormat="1" ht="9">
      <c r="B8" s="12"/>
      <c r="C8" s="12"/>
      <c r="D8" s="12" t="s">
        <v>24</v>
      </c>
      <c r="E8" s="12" t="s">
        <v>25</v>
      </c>
      <c r="F8" s="12" t="s">
        <v>26</v>
      </c>
      <c r="G8" s="12"/>
      <c r="H8" s="12"/>
    </row>
    <row r="9" spans="2:10" s="10" customFormat="1" ht="9">
      <c r="B9" s="12"/>
      <c r="C9" s="12"/>
      <c r="D9" s="12" t="s">
        <v>27</v>
      </c>
      <c r="E9" s="12" t="s">
        <v>28</v>
      </c>
      <c r="F9" s="12"/>
      <c r="G9" s="12"/>
      <c r="H9" s="12"/>
      <c r="I9" s="12"/>
      <c r="J9" s="12"/>
    </row>
    <row r="10" spans="2:10" s="10" customFormat="1" ht="9">
      <c r="B10" s="12"/>
      <c r="C10" s="12"/>
      <c r="D10" s="12" t="s">
        <v>29</v>
      </c>
      <c r="E10" s="12" t="s">
        <v>30</v>
      </c>
      <c r="F10" s="12"/>
      <c r="G10" s="12"/>
      <c r="H10" s="12"/>
      <c r="I10" s="12" t="s">
        <v>31</v>
      </c>
      <c r="J10" s="12" t="s">
        <v>32</v>
      </c>
    </row>
    <row r="11" spans="2:8" s="10" customFormat="1" ht="9">
      <c r="B11" s="12"/>
      <c r="C11" s="12"/>
      <c r="D11" s="12" t="s">
        <v>33</v>
      </c>
      <c r="E11" s="12"/>
      <c r="F11" s="12"/>
      <c r="G11" s="12"/>
      <c r="H11" s="12"/>
    </row>
    <row r="12" s="10" customFormat="1" ht="9"/>
    <row r="13" s="10" customFormat="1" ht="9"/>
    <row r="14" spans="2:10" s="10" customFormat="1" ht="9">
      <c r="B14" s="13"/>
      <c r="C14" s="13"/>
      <c r="D14" s="13"/>
      <c r="E14" s="13"/>
      <c r="F14" s="13" t="s">
        <v>34</v>
      </c>
      <c r="G14" s="13"/>
      <c r="H14" s="13"/>
      <c r="I14" s="13"/>
      <c r="J14" s="13"/>
    </row>
    <row r="15" spans="2:10" s="10" customFormat="1" ht="9">
      <c r="B15" s="13"/>
      <c r="C15" s="13"/>
      <c r="D15" s="13"/>
      <c r="E15" s="13"/>
      <c r="F15" s="13"/>
      <c r="G15" s="13"/>
      <c r="H15" s="13"/>
      <c r="I15" s="13"/>
      <c r="J15" s="13"/>
    </row>
    <row r="16" spans="1:10" s="7" customFormat="1" ht="9">
      <c r="A16" s="24">
        <v>1996</v>
      </c>
      <c r="B16" s="25">
        <v>22954833</v>
      </c>
      <c r="C16" s="25">
        <v>26473464</v>
      </c>
      <c r="D16" s="25">
        <v>9421939</v>
      </c>
      <c r="E16" s="25">
        <v>2075661</v>
      </c>
      <c r="F16" s="25">
        <v>1432078</v>
      </c>
      <c r="G16" s="25">
        <v>2801841</v>
      </c>
      <c r="H16" s="25">
        <v>4703003</v>
      </c>
      <c r="I16" s="25">
        <v>4970365</v>
      </c>
      <c r="J16" s="25">
        <v>1068577</v>
      </c>
    </row>
    <row r="17" spans="1:10" s="7" customFormat="1" ht="9">
      <c r="A17" s="24">
        <v>1997</v>
      </c>
      <c r="B17" s="26">
        <v>25220537</v>
      </c>
      <c r="C17" s="26">
        <v>32444347</v>
      </c>
      <c r="D17" s="26">
        <v>13226975</v>
      </c>
      <c r="E17" s="26">
        <v>1937608</v>
      </c>
      <c r="F17" s="26">
        <v>1390447</v>
      </c>
      <c r="G17" s="26">
        <v>2923261</v>
      </c>
      <c r="H17" s="26">
        <v>5283230</v>
      </c>
      <c r="I17" s="26">
        <v>6180289</v>
      </c>
      <c r="J17" s="26">
        <v>1502537</v>
      </c>
    </row>
    <row r="18" spans="1:10" s="7" customFormat="1" ht="9">
      <c r="A18" s="24">
        <v>1998</v>
      </c>
      <c r="B18" s="26">
        <v>26404038.158999998</v>
      </c>
      <c r="C18" s="26">
        <v>33044288.82</v>
      </c>
      <c r="D18" s="26">
        <v>13534605.104999999</v>
      </c>
      <c r="E18" s="26">
        <v>2248885</v>
      </c>
      <c r="F18" s="26">
        <v>1784577</v>
      </c>
      <c r="G18" s="26">
        <v>2823380</v>
      </c>
      <c r="H18" s="26">
        <v>5297121</v>
      </c>
      <c r="I18" s="26">
        <v>5415615.715</v>
      </c>
      <c r="J18" s="26">
        <v>1940105</v>
      </c>
    </row>
    <row r="19" spans="1:10" s="7" customFormat="1" ht="9">
      <c r="A19" s="24">
        <v>1999</v>
      </c>
      <c r="B19" s="26">
        <v>27426292.458499994</v>
      </c>
      <c r="C19" s="26">
        <v>33415652.44900001</v>
      </c>
      <c r="D19" s="26">
        <v>13232862.455</v>
      </c>
      <c r="E19" s="26">
        <v>1663798.6949999998</v>
      </c>
      <c r="F19" s="26">
        <v>2430012.5609999998</v>
      </c>
      <c r="G19" s="26">
        <v>2706008.352</v>
      </c>
      <c r="H19" s="26">
        <v>5432003.665</v>
      </c>
      <c r="I19" s="26">
        <v>5397681.6729999995</v>
      </c>
      <c r="J19" s="26">
        <v>2553285.048</v>
      </c>
    </row>
    <row r="20" spans="1:10" s="7" customFormat="1" ht="9">
      <c r="A20" s="24">
        <v>2000</v>
      </c>
      <c r="B20" s="26">
        <v>29185235</v>
      </c>
      <c r="C20" s="26">
        <v>53661430</v>
      </c>
      <c r="D20" s="26">
        <v>34450130</v>
      </c>
      <c r="E20" s="26">
        <v>1321131</v>
      </c>
      <c r="F20" s="26">
        <v>1998631</v>
      </c>
      <c r="G20" s="26">
        <v>2724806</v>
      </c>
      <c r="H20" s="26">
        <v>5555617</v>
      </c>
      <c r="I20" s="26">
        <v>5217863</v>
      </c>
      <c r="J20" s="26">
        <v>2393249</v>
      </c>
    </row>
    <row r="21" spans="1:10" s="7" customFormat="1" ht="9">
      <c r="A21" s="24">
        <v>2001</v>
      </c>
      <c r="B21" s="26">
        <v>28799120</v>
      </c>
      <c r="C21" s="26">
        <v>33198239.51</v>
      </c>
      <c r="D21" s="26">
        <v>14724018.15</v>
      </c>
      <c r="E21" s="26">
        <v>799404</v>
      </c>
      <c r="F21" s="26">
        <v>3165369</v>
      </c>
      <c r="G21" s="26">
        <v>2696028</v>
      </c>
      <c r="H21" s="26">
        <v>4680778</v>
      </c>
      <c r="I21" s="26">
        <v>4693874.36</v>
      </c>
      <c r="J21" s="26">
        <v>2438767</v>
      </c>
    </row>
    <row r="22" spans="1:10" s="7" customFormat="1" ht="9">
      <c r="A22" s="24">
        <v>2002</v>
      </c>
      <c r="B22" s="26">
        <f>SUM(B27:B255)</f>
        <v>30294080</v>
      </c>
      <c r="C22" s="26">
        <f aca="true" t="shared" si="0" ref="C22:I22">SUM(C27:C255)</f>
        <v>34337399</v>
      </c>
      <c r="D22" s="26">
        <f t="shared" si="0"/>
        <v>16285684</v>
      </c>
      <c r="E22" s="26">
        <f t="shared" si="0"/>
        <v>748883</v>
      </c>
      <c r="F22" s="26">
        <f t="shared" si="0"/>
        <v>4158922</v>
      </c>
      <c r="G22" s="26">
        <f t="shared" si="0"/>
        <v>2911675</v>
      </c>
      <c r="H22" s="26">
        <f t="shared" si="0"/>
        <v>5481796</v>
      </c>
      <c r="I22" s="26">
        <f t="shared" si="0"/>
        <v>3067007</v>
      </c>
      <c r="J22" s="26">
        <f>SUM(J27:J255)</f>
        <v>1683432</v>
      </c>
    </row>
    <row r="23" spans="1:10" s="7" customFormat="1" ht="9">
      <c r="A23" s="16"/>
      <c r="B23" s="25"/>
      <c r="C23" s="25"/>
      <c r="D23" s="25"/>
      <c r="E23" s="25"/>
      <c r="F23" s="25"/>
      <c r="G23" s="25"/>
      <c r="H23" s="25"/>
      <c r="I23" s="25"/>
      <c r="J23" s="25"/>
    </row>
    <row r="24" spans="1:10" s="7" customFormat="1" ht="9">
      <c r="A24" s="16"/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9">
      <c r="A25" s="8" t="s">
        <v>35</v>
      </c>
      <c r="B25" s="14"/>
      <c r="C25" s="27" t="s">
        <v>120</v>
      </c>
      <c r="D25" s="14"/>
      <c r="E25" s="15"/>
      <c r="F25" s="15"/>
      <c r="G25" s="15"/>
      <c r="H25" s="15"/>
      <c r="I25" s="15"/>
      <c r="J25" s="15"/>
    </row>
    <row r="26" spans="1:10" s="7" customFormat="1" ht="9">
      <c r="A26" s="16"/>
      <c r="B26" s="14"/>
      <c r="C26" s="15"/>
      <c r="D26" s="14"/>
      <c r="E26" s="15"/>
      <c r="F26" s="15"/>
      <c r="G26" s="15"/>
      <c r="H26" s="15"/>
      <c r="I26" s="15"/>
      <c r="J26" s="15"/>
    </row>
    <row r="27" spans="1:10" s="7" customFormat="1" ht="9">
      <c r="A27" s="8" t="s">
        <v>36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s="7" customFormat="1" ht="9">
      <c r="A28" s="16" t="s">
        <v>38</v>
      </c>
      <c r="B28" s="17">
        <v>209865</v>
      </c>
      <c r="C28" s="17">
        <f>SUM($D28:$J28)</f>
        <v>250107</v>
      </c>
      <c r="D28" s="17">
        <v>137397</v>
      </c>
      <c r="E28" s="17">
        <v>0</v>
      </c>
      <c r="F28" s="17">
        <v>24069</v>
      </c>
      <c r="G28" s="17">
        <v>23537</v>
      </c>
      <c r="H28" s="17">
        <v>0</v>
      </c>
      <c r="I28" s="17">
        <v>57633</v>
      </c>
      <c r="J28" s="17">
        <v>7471</v>
      </c>
    </row>
    <row r="29" spans="1:10" s="7" customFormat="1" ht="9">
      <c r="A29" s="16" t="s">
        <v>39</v>
      </c>
      <c r="B29" s="17">
        <v>88293</v>
      </c>
      <c r="C29" s="17">
        <f>SUM($D29:$J29)</f>
        <v>198692</v>
      </c>
      <c r="D29" s="17">
        <v>198692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 s="7" customFormat="1" ht="9">
      <c r="A30" s="16" t="s">
        <v>40</v>
      </c>
      <c r="B30" s="17">
        <v>7554</v>
      </c>
      <c r="C30" s="17">
        <f>SUM($D30:$J30)</f>
        <v>16857</v>
      </c>
      <c r="D30" s="17">
        <v>16589</v>
      </c>
      <c r="E30" s="17">
        <v>0</v>
      </c>
      <c r="F30" s="17">
        <v>0</v>
      </c>
      <c r="G30" s="17">
        <v>0</v>
      </c>
      <c r="H30" s="17">
        <v>0</v>
      </c>
      <c r="I30" s="17">
        <v>268</v>
      </c>
      <c r="J30" s="17">
        <v>0</v>
      </c>
    </row>
    <row r="31" spans="1:10" s="7" customFormat="1" ht="9">
      <c r="A31" s="16" t="s">
        <v>205</v>
      </c>
      <c r="B31" s="17">
        <v>2940616</v>
      </c>
      <c r="C31" s="17">
        <f>SUM($D31:$J31)</f>
        <v>3720165</v>
      </c>
      <c r="D31" s="17">
        <v>1259791</v>
      </c>
      <c r="E31" s="17">
        <v>104300</v>
      </c>
      <c r="F31" s="17">
        <v>588658</v>
      </c>
      <c r="G31" s="17">
        <v>324487</v>
      </c>
      <c r="H31" s="17">
        <v>998672</v>
      </c>
      <c r="I31" s="17">
        <v>361861</v>
      </c>
      <c r="J31" s="17">
        <v>82396</v>
      </c>
    </row>
    <row r="32" spans="1:10" s="7" customFormat="1" ht="9">
      <c r="A32" s="16"/>
      <c r="B32" s="17"/>
      <c r="C32" s="15"/>
      <c r="D32" s="17"/>
      <c r="E32" s="17"/>
      <c r="F32" s="18"/>
      <c r="G32" s="18"/>
      <c r="H32" s="17"/>
      <c r="I32" s="17"/>
      <c r="J32" s="17"/>
    </row>
    <row r="33" spans="1:10" s="7" customFormat="1" ht="9">
      <c r="A33" s="16" t="s">
        <v>41</v>
      </c>
      <c r="B33" s="17">
        <v>984371</v>
      </c>
      <c r="C33" s="17">
        <f>SUM($D33:$J33)</f>
        <v>1001664</v>
      </c>
      <c r="D33" s="17">
        <v>588246</v>
      </c>
      <c r="E33" s="17">
        <v>0</v>
      </c>
      <c r="F33" s="17">
        <v>73616</v>
      </c>
      <c r="G33" s="17">
        <v>130699</v>
      </c>
      <c r="H33" s="17">
        <v>80111</v>
      </c>
      <c r="I33" s="17">
        <v>62943</v>
      </c>
      <c r="J33" s="17">
        <v>66049</v>
      </c>
    </row>
    <row r="34" spans="1:10" s="7" customFormat="1" ht="9">
      <c r="A34" s="16" t="s">
        <v>42</v>
      </c>
      <c r="B34" s="17">
        <v>502</v>
      </c>
      <c r="C34" s="17">
        <f>SUM($D34:$J34)</f>
        <v>1050</v>
      </c>
      <c r="D34" s="17">
        <v>1050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</row>
    <row r="35" spans="1:10" s="7" customFormat="1" ht="9">
      <c r="A35" s="16" t="s">
        <v>44</v>
      </c>
      <c r="B35" s="17">
        <v>80684</v>
      </c>
      <c r="C35" s="17">
        <f>SUM($D35:$J35)</f>
        <v>105281</v>
      </c>
      <c r="D35" s="17">
        <v>68924</v>
      </c>
      <c r="E35" s="17" t="s">
        <v>45</v>
      </c>
      <c r="F35" s="17">
        <v>10591</v>
      </c>
      <c r="G35" s="17" t="s">
        <v>45</v>
      </c>
      <c r="H35" s="17" t="s">
        <v>45</v>
      </c>
      <c r="I35" s="17">
        <v>20344</v>
      </c>
      <c r="J35" s="17">
        <v>5422</v>
      </c>
    </row>
    <row r="36" spans="1:10" s="7" customFormat="1" ht="9">
      <c r="A36" s="16" t="s">
        <v>46</v>
      </c>
      <c r="B36" s="17">
        <v>54709</v>
      </c>
      <c r="C36" s="17">
        <f>SUM($D36:$J36)</f>
        <v>76448</v>
      </c>
      <c r="D36" s="17">
        <v>48988</v>
      </c>
      <c r="E36" s="17">
        <v>0</v>
      </c>
      <c r="F36" s="17">
        <v>7267</v>
      </c>
      <c r="G36" s="17">
        <v>0</v>
      </c>
      <c r="H36" s="17">
        <v>0</v>
      </c>
      <c r="I36" s="17">
        <v>13066</v>
      </c>
      <c r="J36" s="17">
        <v>7127</v>
      </c>
    </row>
    <row r="37" spans="1:10" s="7" customFormat="1" ht="12.75">
      <c r="A37" s="16"/>
      <c r="B37"/>
      <c r="C37"/>
      <c r="D37"/>
      <c r="E37"/>
      <c r="F37"/>
      <c r="G37"/>
      <c r="H37"/>
      <c r="I37"/>
      <c r="J37"/>
    </row>
    <row r="38" spans="1:10" s="7" customFormat="1" ht="9">
      <c r="A38" s="19" t="s">
        <v>47</v>
      </c>
      <c r="B38" s="17">
        <v>159116</v>
      </c>
      <c r="C38" s="17">
        <f>SUM($D38:$J38)</f>
        <v>164167</v>
      </c>
      <c r="D38" s="17">
        <v>55958</v>
      </c>
      <c r="E38" s="17" t="s">
        <v>43</v>
      </c>
      <c r="F38" s="17">
        <v>52870</v>
      </c>
      <c r="G38" s="17" t="s">
        <v>43</v>
      </c>
      <c r="H38" s="17">
        <v>21786</v>
      </c>
      <c r="I38" s="17">
        <v>29451</v>
      </c>
      <c r="J38" s="17">
        <v>4102</v>
      </c>
    </row>
    <row r="39" spans="1:10" s="7" customFormat="1" ht="9">
      <c r="A39" s="16" t="s">
        <v>82</v>
      </c>
      <c r="B39" s="17">
        <v>9025</v>
      </c>
      <c r="C39" s="17">
        <f>SUM($D39:$J39)</f>
        <v>13800</v>
      </c>
      <c r="D39" s="17">
        <v>12467</v>
      </c>
      <c r="E39" s="17">
        <v>0</v>
      </c>
      <c r="F39" s="17">
        <v>0</v>
      </c>
      <c r="G39" s="17">
        <v>0</v>
      </c>
      <c r="H39" s="17">
        <v>0</v>
      </c>
      <c r="I39" s="17">
        <v>405</v>
      </c>
      <c r="J39" s="17">
        <v>928</v>
      </c>
    </row>
    <row r="40" spans="1:10" s="7" customFormat="1" ht="9">
      <c r="A40" s="16" t="s">
        <v>48</v>
      </c>
      <c r="B40" s="17">
        <v>3167940</v>
      </c>
      <c r="C40" s="17">
        <f>SUM($D40:$J40)</f>
        <v>3223301</v>
      </c>
      <c r="D40" s="17">
        <v>752985</v>
      </c>
      <c r="E40" s="17">
        <v>48600</v>
      </c>
      <c r="F40" s="17">
        <v>408078</v>
      </c>
      <c r="G40" s="17">
        <v>346504</v>
      </c>
      <c r="H40" s="17">
        <v>705428</v>
      </c>
      <c r="I40" s="17">
        <v>633563</v>
      </c>
      <c r="J40" s="17">
        <v>328143</v>
      </c>
    </row>
    <row r="41" spans="1:10" s="7" customFormat="1" ht="9">
      <c r="A41" s="16" t="s">
        <v>49</v>
      </c>
      <c r="B41" s="17">
        <v>64209</v>
      </c>
      <c r="C41" s="17">
        <f>SUM($D41:$J41)</f>
        <v>67143</v>
      </c>
      <c r="D41" s="17">
        <v>44105</v>
      </c>
      <c r="E41" s="17" t="s">
        <v>43</v>
      </c>
      <c r="F41" s="17">
        <v>5896</v>
      </c>
      <c r="G41" s="17" t="s">
        <v>43</v>
      </c>
      <c r="H41" s="17" t="s">
        <v>43</v>
      </c>
      <c r="I41" s="17">
        <v>15280</v>
      </c>
      <c r="J41" s="17">
        <v>1862</v>
      </c>
    </row>
    <row r="42" spans="1:10" s="7" customFormat="1" ht="12.75">
      <c r="A42" s="16"/>
      <c r="B42"/>
      <c r="C42"/>
      <c r="D42"/>
      <c r="E42"/>
      <c r="F42"/>
      <c r="G42"/>
      <c r="H42"/>
      <c r="I42"/>
      <c r="J42"/>
    </row>
    <row r="43" spans="1:10" s="7" customFormat="1" ht="9">
      <c r="A43" s="16" t="s">
        <v>51</v>
      </c>
      <c r="B43" s="17">
        <v>12731</v>
      </c>
      <c r="C43" s="17">
        <f>SUM($D43:$J43)</f>
        <v>52021</v>
      </c>
      <c r="D43" s="17">
        <v>49300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2721</v>
      </c>
    </row>
    <row r="44" spans="1:10" s="7" customFormat="1" ht="9">
      <c r="A44" s="16" t="s">
        <v>50</v>
      </c>
      <c r="B44" s="17">
        <v>12312</v>
      </c>
      <c r="C44" s="17">
        <f>SUM($D44:$J44)</f>
        <v>21621</v>
      </c>
      <c r="D44" s="17">
        <v>15541</v>
      </c>
      <c r="E44" s="17">
        <v>0</v>
      </c>
      <c r="F44" s="17">
        <v>0</v>
      </c>
      <c r="G44" s="17">
        <v>0</v>
      </c>
      <c r="H44" s="17">
        <v>0</v>
      </c>
      <c r="I44" s="17">
        <v>3064</v>
      </c>
      <c r="J44" s="17">
        <v>3016</v>
      </c>
    </row>
    <row r="45" spans="1:10" s="7" customFormat="1" ht="9">
      <c r="A45" s="16" t="s">
        <v>52</v>
      </c>
      <c r="B45" s="17">
        <v>572551</v>
      </c>
      <c r="C45" s="17">
        <f>SUM($D45:$J45)</f>
        <v>629179</v>
      </c>
      <c r="D45" s="17">
        <v>564966</v>
      </c>
      <c r="E45" s="17">
        <v>0</v>
      </c>
      <c r="F45" s="17">
        <v>0</v>
      </c>
      <c r="G45" s="17">
        <v>0</v>
      </c>
      <c r="H45" s="17">
        <v>0</v>
      </c>
      <c r="I45" s="17">
        <v>62695</v>
      </c>
      <c r="J45" s="17">
        <v>1518</v>
      </c>
    </row>
    <row r="46" spans="1:10" s="7" customFormat="1" ht="9">
      <c r="A46" s="16" t="s">
        <v>53</v>
      </c>
      <c r="B46" s="17">
        <v>173</v>
      </c>
      <c r="C46" s="17">
        <f>SUM($D46:$J46)</f>
        <v>500</v>
      </c>
      <c r="D46" s="17">
        <v>500</v>
      </c>
      <c r="E46" s="17" t="s">
        <v>43</v>
      </c>
      <c r="F46" s="17" t="s">
        <v>43</v>
      </c>
      <c r="G46" s="17" t="s">
        <v>43</v>
      </c>
      <c r="H46" s="17" t="s">
        <v>43</v>
      </c>
      <c r="I46" s="17" t="s">
        <v>43</v>
      </c>
      <c r="J46" s="17" t="s">
        <v>43</v>
      </c>
    </row>
    <row r="47" spans="1:10" s="7" customFormat="1" ht="12.75">
      <c r="A47" s="16"/>
      <c r="B47"/>
      <c r="C47"/>
      <c r="D47"/>
      <c r="E47"/>
      <c r="F47"/>
      <c r="G47"/>
      <c r="H47"/>
      <c r="I47"/>
      <c r="J47"/>
    </row>
    <row r="48" spans="1:10" s="7" customFormat="1" ht="9">
      <c r="A48" s="16" t="s">
        <v>54</v>
      </c>
      <c r="B48" s="17">
        <v>13770</v>
      </c>
      <c r="C48" s="17">
        <f>SUM($D48:$J48)</f>
        <v>13891</v>
      </c>
      <c r="D48" s="17">
        <v>10591</v>
      </c>
      <c r="E48" s="17">
        <v>0</v>
      </c>
      <c r="F48" s="17">
        <v>1456</v>
      </c>
      <c r="G48" s="17">
        <v>0</v>
      </c>
      <c r="H48" s="17">
        <v>0</v>
      </c>
      <c r="I48" s="17">
        <v>832</v>
      </c>
      <c r="J48" s="17">
        <v>1012</v>
      </c>
    </row>
    <row r="49" spans="1:10" s="7" customFormat="1" ht="9">
      <c r="A49" s="16" t="s">
        <v>56</v>
      </c>
      <c r="B49" s="17">
        <v>12389</v>
      </c>
      <c r="C49" s="17">
        <f>SUM($D49:$J49)</f>
        <v>22845</v>
      </c>
      <c r="D49" s="17">
        <v>8993</v>
      </c>
      <c r="E49" s="17">
        <v>0</v>
      </c>
      <c r="F49" s="17">
        <v>0</v>
      </c>
      <c r="G49" s="17">
        <v>10091</v>
      </c>
      <c r="H49" s="17">
        <v>2520</v>
      </c>
      <c r="I49" s="17">
        <v>1241</v>
      </c>
      <c r="J49" s="17">
        <v>0</v>
      </c>
    </row>
    <row r="50" spans="1:10" s="7" customFormat="1" ht="9">
      <c r="A50" s="16" t="s">
        <v>57</v>
      </c>
      <c r="B50" s="17">
        <v>468</v>
      </c>
      <c r="C50" s="17">
        <f>SUM($D50:$J50)</f>
        <v>4381</v>
      </c>
      <c r="D50" s="17">
        <v>100</v>
      </c>
      <c r="E50" s="17" t="s">
        <v>43</v>
      </c>
      <c r="F50" s="17">
        <v>4281</v>
      </c>
      <c r="G50" s="17" t="s">
        <v>43</v>
      </c>
      <c r="H50" s="17" t="s">
        <v>43</v>
      </c>
      <c r="I50" s="17" t="s">
        <v>43</v>
      </c>
      <c r="J50" s="17" t="s">
        <v>43</v>
      </c>
    </row>
    <row r="51" spans="1:10" s="7" customFormat="1" ht="9">
      <c r="A51" s="16" t="s">
        <v>58</v>
      </c>
      <c r="B51" s="17">
        <v>20990</v>
      </c>
      <c r="C51" s="17">
        <f>SUM($D51:$J51)</f>
        <v>25246</v>
      </c>
      <c r="D51" s="17">
        <v>14758</v>
      </c>
      <c r="E51" s="17" t="s">
        <v>45</v>
      </c>
      <c r="F51" s="17">
        <v>4198</v>
      </c>
      <c r="G51" s="17" t="s">
        <v>45</v>
      </c>
      <c r="H51" s="17" t="s">
        <v>45</v>
      </c>
      <c r="I51" s="17">
        <v>6290</v>
      </c>
      <c r="J51" s="17">
        <v>0</v>
      </c>
    </row>
    <row r="52" spans="1:10" s="7" customFormat="1" ht="9">
      <c r="A52" s="16"/>
      <c r="B52" s="17"/>
      <c r="C52" s="15"/>
      <c r="D52" s="17"/>
      <c r="E52" s="17"/>
      <c r="F52" s="17"/>
      <c r="G52" s="17"/>
      <c r="H52" s="17"/>
      <c r="I52" s="17"/>
      <c r="J52" s="17"/>
    </row>
    <row r="53" spans="1:10" s="7" customFormat="1" ht="9">
      <c r="A53" s="28" t="s">
        <v>59</v>
      </c>
      <c r="B53" s="17">
        <v>31875</v>
      </c>
      <c r="C53" s="17">
        <f>SUM($D53:$J53)</f>
        <v>34052</v>
      </c>
      <c r="D53" s="17">
        <v>17876</v>
      </c>
      <c r="E53" s="17">
        <v>0</v>
      </c>
      <c r="F53" s="17">
        <v>6989</v>
      </c>
      <c r="G53" s="17">
        <v>0</v>
      </c>
      <c r="H53" s="17">
        <v>0</v>
      </c>
      <c r="I53" s="17">
        <v>8309</v>
      </c>
      <c r="J53" s="17">
        <v>878</v>
      </c>
    </row>
    <row r="54" spans="1:10" s="7" customFormat="1" ht="9">
      <c r="A54" s="28" t="s">
        <v>60</v>
      </c>
      <c r="B54" s="17">
        <v>2804</v>
      </c>
      <c r="C54" s="17">
        <f>SUM($D54:$J54)</f>
        <v>3716</v>
      </c>
      <c r="D54" s="17">
        <v>1331</v>
      </c>
      <c r="E54" s="17" t="s">
        <v>43</v>
      </c>
      <c r="F54" s="17" t="s">
        <v>43</v>
      </c>
      <c r="G54" s="17" t="s">
        <v>43</v>
      </c>
      <c r="H54" s="17">
        <v>1735</v>
      </c>
      <c r="I54" s="17">
        <v>365</v>
      </c>
      <c r="J54" s="17">
        <v>285</v>
      </c>
    </row>
    <row r="55" spans="1:10" s="7" customFormat="1" ht="9">
      <c r="A55" s="29" t="s">
        <v>55</v>
      </c>
      <c r="B55" s="17">
        <v>1759</v>
      </c>
      <c r="C55" s="17">
        <f>SUM($D55:$J55)</f>
        <v>2557</v>
      </c>
      <c r="D55" s="17">
        <v>2557</v>
      </c>
      <c r="E55" s="17" t="s">
        <v>45</v>
      </c>
      <c r="F55" s="17">
        <v>0</v>
      </c>
      <c r="G55" s="17" t="s">
        <v>45</v>
      </c>
      <c r="H55" s="17" t="s">
        <v>45</v>
      </c>
      <c r="I55" s="17">
        <v>0</v>
      </c>
      <c r="J55" s="17">
        <v>0</v>
      </c>
    </row>
    <row r="56" spans="1:10" s="7" customFormat="1" ht="9">
      <c r="A56" s="28" t="s">
        <v>61</v>
      </c>
      <c r="B56" s="17">
        <v>13513</v>
      </c>
      <c r="C56" s="17">
        <f>SUM($D56:$J56)</f>
        <v>18470</v>
      </c>
      <c r="D56" s="17">
        <v>8544</v>
      </c>
      <c r="E56" s="17">
        <v>0</v>
      </c>
      <c r="F56" s="17">
        <v>0</v>
      </c>
      <c r="G56" s="17">
        <v>0</v>
      </c>
      <c r="H56" s="17">
        <v>9926</v>
      </c>
      <c r="I56" s="17">
        <v>0</v>
      </c>
      <c r="J56" s="17">
        <v>0</v>
      </c>
    </row>
    <row r="57" spans="1:10" s="7" customFormat="1" ht="12.75">
      <c r="A57" s="28"/>
      <c r="B57"/>
      <c r="C57"/>
      <c r="D57"/>
      <c r="E57"/>
      <c r="F57"/>
      <c r="G57"/>
      <c r="H57"/>
      <c r="I57"/>
      <c r="J57"/>
    </row>
    <row r="58" spans="1:10" s="7" customFormat="1" ht="9">
      <c r="A58" s="28" t="s">
        <v>62</v>
      </c>
      <c r="B58" s="17">
        <v>7546</v>
      </c>
      <c r="C58" s="17">
        <f>SUM($D58:$J58)</f>
        <v>10205</v>
      </c>
      <c r="D58" s="17">
        <v>7505</v>
      </c>
      <c r="E58" s="17">
        <v>0</v>
      </c>
      <c r="F58" s="17">
        <v>0</v>
      </c>
      <c r="G58" s="17">
        <v>1390</v>
      </c>
      <c r="H58" s="17">
        <v>0</v>
      </c>
      <c r="I58" s="17">
        <v>942</v>
      </c>
      <c r="J58" s="17">
        <v>368</v>
      </c>
    </row>
    <row r="59" spans="1:10" s="7" customFormat="1" ht="9">
      <c r="A59" s="28" t="s">
        <v>63</v>
      </c>
      <c r="B59" s="17">
        <v>11122</v>
      </c>
      <c r="C59" s="17">
        <f>SUM($D59:$J59)</f>
        <v>11356</v>
      </c>
      <c r="D59" s="17">
        <v>4979</v>
      </c>
      <c r="E59" s="17">
        <v>0</v>
      </c>
      <c r="F59" s="17">
        <v>1095</v>
      </c>
      <c r="G59" s="17">
        <v>0</v>
      </c>
      <c r="H59" s="17">
        <v>0</v>
      </c>
      <c r="I59" s="17">
        <v>3125</v>
      </c>
      <c r="J59" s="17">
        <v>2157</v>
      </c>
    </row>
    <row r="60" spans="1:10" s="7" customFormat="1" ht="9">
      <c r="A60" s="28" t="s">
        <v>64</v>
      </c>
      <c r="B60" s="17">
        <v>3331</v>
      </c>
      <c r="C60" s="17">
        <f>SUM($D60:$J60)</f>
        <v>3541</v>
      </c>
      <c r="D60" s="17">
        <v>1649</v>
      </c>
      <c r="E60" s="17" t="s">
        <v>43</v>
      </c>
      <c r="F60" s="17">
        <v>341</v>
      </c>
      <c r="G60" s="17" t="s">
        <v>43</v>
      </c>
      <c r="H60" s="17" t="s">
        <v>43</v>
      </c>
      <c r="I60" s="17">
        <v>966</v>
      </c>
      <c r="J60" s="17">
        <v>585</v>
      </c>
    </row>
    <row r="61" spans="1:10" s="7" customFormat="1" ht="9">
      <c r="A61" s="16" t="s">
        <v>65</v>
      </c>
      <c r="B61" s="17">
        <v>32655</v>
      </c>
      <c r="C61" s="17">
        <f>SUM($D61:$J61)</f>
        <v>40314</v>
      </c>
      <c r="D61" s="17">
        <v>37290</v>
      </c>
      <c r="E61" s="17">
        <v>0</v>
      </c>
      <c r="F61" s="17">
        <v>0</v>
      </c>
      <c r="G61" s="17">
        <v>0</v>
      </c>
      <c r="H61" s="17">
        <v>0</v>
      </c>
      <c r="I61" s="17">
        <v>3024</v>
      </c>
      <c r="J61" s="17">
        <v>0</v>
      </c>
    </row>
    <row r="62" spans="1:10" s="7" customFormat="1" ht="12.75">
      <c r="A62" s="16"/>
      <c r="B62"/>
      <c r="C62"/>
      <c r="D62"/>
      <c r="E62"/>
      <c r="F62"/>
      <c r="G62"/>
      <c r="H62"/>
      <c r="I62"/>
      <c r="J62"/>
    </row>
    <row r="63" spans="1:10" s="7" customFormat="1" ht="9">
      <c r="A63" s="16" t="s">
        <v>66</v>
      </c>
      <c r="B63" s="17">
        <v>926445</v>
      </c>
      <c r="C63" s="17">
        <f>SUM($D63:$J63)</f>
        <v>1036100</v>
      </c>
      <c r="D63" s="17">
        <v>378272</v>
      </c>
      <c r="E63" s="17">
        <v>0</v>
      </c>
      <c r="F63" s="17">
        <v>132998</v>
      </c>
      <c r="G63" s="17">
        <v>49562</v>
      </c>
      <c r="H63" s="17">
        <v>275530</v>
      </c>
      <c r="I63" s="17">
        <v>145422</v>
      </c>
      <c r="J63" s="17">
        <v>54316</v>
      </c>
    </row>
    <row r="64" spans="1:10" s="7" customFormat="1" ht="9">
      <c r="A64" s="16" t="s">
        <v>67</v>
      </c>
      <c r="B64" s="17">
        <v>193430</v>
      </c>
      <c r="C64" s="17">
        <f>SUM($D64:$J64)</f>
        <v>230381</v>
      </c>
      <c r="D64" s="17">
        <v>206054</v>
      </c>
      <c r="E64" s="17">
        <v>0</v>
      </c>
      <c r="F64" s="17">
        <v>0</v>
      </c>
      <c r="G64" s="17">
        <v>0</v>
      </c>
      <c r="H64" s="17">
        <v>0</v>
      </c>
      <c r="I64" s="17">
        <v>24327</v>
      </c>
      <c r="J64" s="17">
        <v>0</v>
      </c>
    </row>
    <row r="65" spans="1:10" s="7" customFormat="1" ht="9">
      <c r="A65" s="16" t="s">
        <v>68</v>
      </c>
      <c r="B65" s="17">
        <v>10493</v>
      </c>
      <c r="C65" s="17">
        <f>SUM($D65:$J65)</f>
        <v>13644</v>
      </c>
      <c r="D65" s="17">
        <v>2200</v>
      </c>
      <c r="E65" s="17">
        <v>0</v>
      </c>
      <c r="F65" s="17">
        <v>1878</v>
      </c>
      <c r="G65" s="17">
        <v>0</v>
      </c>
      <c r="H65" s="17">
        <v>6896</v>
      </c>
      <c r="I65" s="17">
        <v>2606</v>
      </c>
      <c r="J65" s="17">
        <v>64</v>
      </c>
    </row>
    <row r="66" spans="1:10" s="7" customFormat="1" ht="9">
      <c r="A66" s="16" t="s">
        <v>69</v>
      </c>
      <c r="B66" s="17">
        <v>3532</v>
      </c>
      <c r="C66" s="17">
        <f>SUM($D66:$J66)</f>
        <v>7268</v>
      </c>
      <c r="D66" s="17">
        <v>5555</v>
      </c>
      <c r="E66" s="17">
        <v>0</v>
      </c>
      <c r="F66" s="17">
        <v>0</v>
      </c>
      <c r="G66" s="17">
        <v>0</v>
      </c>
      <c r="H66" s="17">
        <v>0</v>
      </c>
      <c r="I66" s="17">
        <v>871</v>
      </c>
      <c r="J66" s="17">
        <v>842</v>
      </c>
    </row>
    <row r="67" spans="1:10" s="7" customFormat="1" ht="12.75">
      <c r="A67" s="16"/>
      <c r="B67"/>
      <c r="C67"/>
      <c r="D67"/>
      <c r="E67"/>
      <c r="F67"/>
      <c r="G67"/>
      <c r="H67"/>
      <c r="I67"/>
      <c r="J67"/>
    </row>
    <row r="68" spans="1:10" s="7" customFormat="1" ht="9">
      <c r="A68" s="16" t="s">
        <v>70</v>
      </c>
      <c r="B68" s="17">
        <v>192035</v>
      </c>
      <c r="C68" s="17">
        <f>SUM($D68:$J68)</f>
        <v>193224</v>
      </c>
      <c r="D68" s="17">
        <v>171214</v>
      </c>
      <c r="E68" s="17">
        <v>0</v>
      </c>
      <c r="F68" s="17">
        <v>22010</v>
      </c>
      <c r="G68" s="17">
        <v>0</v>
      </c>
      <c r="H68" s="17">
        <v>0</v>
      </c>
      <c r="I68" s="17">
        <v>0</v>
      </c>
      <c r="J68" s="17">
        <v>0</v>
      </c>
    </row>
    <row r="69" spans="1:10" s="7" customFormat="1" ht="9">
      <c r="A69" s="16" t="s">
        <v>71</v>
      </c>
      <c r="B69" s="17">
        <v>549282</v>
      </c>
      <c r="C69" s="17">
        <f>SUM($D69:$J69)</f>
        <v>781803</v>
      </c>
      <c r="D69" s="17">
        <v>484583</v>
      </c>
      <c r="E69" s="17">
        <v>0</v>
      </c>
      <c r="F69" s="17">
        <v>77076</v>
      </c>
      <c r="G69" s="17">
        <v>0</v>
      </c>
      <c r="H69" s="17">
        <v>0</v>
      </c>
      <c r="I69" s="17">
        <v>142101</v>
      </c>
      <c r="J69" s="17">
        <v>78043</v>
      </c>
    </row>
    <row r="70" spans="1:10" s="7" customFormat="1" ht="9">
      <c r="A70" s="16" t="s">
        <v>72</v>
      </c>
      <c r="B70" s="17">
        <v>941871</v>
      </c>
      <c r="C70" s="17">
        <f>SUM($D70:$J70)</f>
        <v>996682</v>
      </c>
      <c r="D70" s="17">
        <v>515590</v>
      </c>
      <c r="E70" s="17">
        <v>8000</v>
      </c>
      <c r="F70" s="17">
        <v>532</v>
      </c>
      <c r="G70" s="17">
        <v>154895</v>
      </c>
      <c r="H70" s="17">
        <v>228205</v>
      </c>
      <c r="I70" s="17">
        <v>751</v>
      </c>
      <c r="J70" s="17">
        <v>88709</v>
      </c>
    </row>
    <row r="71" spans="1:10" s="7" customFormat="1" ht="9">
      <c r="A71" s="16" t="s">
        <v>206</v>
      </c>
      <c r="B71" s="17">
        <v>32333</v>
      </c>
      <c r="C71" s="17">
        <f>SUM($D71:$J71)</f>
        <v>83998</v>
      </c>
      <c r="D71" s="17">
        <v>22156</v>
      </c>
      <c r="E71" s="17">
        <v>0</v>
      </c>
      <c r="F71" s="17">
        <v>61842</v>
      </c>
      <c r="G71" s="17">
        <v>0</v>
      </c>
      <c r="H71" s="17">
        <v>0</v>
      </c>
      <c r="I71" s="17">
        <v>0</v>
      </c>
      <c r="J71" s="17">
        <v>0</v>
      </c>
    </row>
    <row r="72" spans="1:10" s="7" customFormat="1" ht="12.75">
      <c r="A72" s="16"/>
      <c r="B72"/>
      <c r="C72"/>
      <c r="D72"/>
      <c r="E72"/>
      <c r="F72"/>
      <c r="G72"/>
      <c r="H72"/>
      <c r="I72"/>
      <c r="J72"/>
    </row>
    <row r="73" spans="1:10" s="7" customFormat="1" ht="9">
      <c r="A73" s="19" t="s">
        <v>73</v>
      </c>
      <c r="B73" s="17">
        <v>18035</v>
      </c>
      <c r="C73" s="17">
        <f>SUM($D73:$J73)</f>
        <v>20030</v>
      </c>
      <c r="D73" s="17">
        <v>13232</v>
      </c>
      <c r="E73" s="17">
        <v>0</v>
      </c>
      <c r="F73" s="17">
        <v>1143</v>
      </c>
      <c r="G73" s="17">
        <v>0</v>
      </c>
      <c r="H73" s="17">
        <v>0</v>
      </c>
      <c r="I73" s="17">
        <v>2631</v>
      </c>
      <c r="J73" s="17">
        <v>3024</v>
      </c>
    </row>
    <row r="74" spans="1:10" s="7" customFormat="1" ht="9">
      <c r="A74" s="20" t="s">
        <v>74</v>
      </c>
      <c r="B74" s="17">
        <v>214231</v>
      </c>
      <c r="C74" s="17">
        <f>SUM($D74:$J74)</f>
        <v>215070</v>
      </c>
      <c r="D74" s="17">
        <v>198102</v>
      </c>
      <c r="E74" s="17">
        <v>0</v>
      </c>
      <c r="F74" s="17">
        <v>0</v>
      </c>
      <c r="G74" s="17">
        <v>0</v>
      </c>
      <c r="H74" s="17">
        <v>0</v>
      </c>
      <c r="I74" s="17">
        <v>16968</v>
      </c>
      <c r="J74" s="17">
        <v>0</v>
      </c>
    </row>
    <row r="75" spans="1:10" s="7" customFormat="1" ht="9">
      <c r="A75" s="16" t="s">
        <v>75</v>
      </c>
      <c r="B75" s="17">
        <v>2294</v>
      </c>
      <c r="C75" s="17">
        <f>SUM($D75:$J75)</f>
        <v>2610</v>
      </c>
      <c r="D75" s="17">
        <v>1794</v>
      </c>
      <c r="E75" s="17">
        <v>0</v>
      </c>
      <c r="F75" s="17">
        <v>431</v>
      </c>
      <c r="G75" s="17">
        <v>0</v>
      </c>
      <c r="H75" s="17">
        <v>0</v>
      </c>
      <c r="I75" s="17">
        <v>202</v>
      </c>
      <c r="J75" s="17">
        <v>183</v>
      </c>
    </row>
    <row r="76" spans="1:10" s="7" customFormat="1" ht="9">
      <c r="A76" s="19" t="s">
        <v>76</v>
      </c>
      <c r="B76" s="17">
        <v>235516</v>
      </c>
      <c r="C76" s="17">
        <f>SUM($D76:$J76)</f>
        <v>279271</v>
      </c>
      <c r="D76" s="17">
        <v>158600</v>
      </c>
      <c r="E76" s="17" t="s">
        <v>43</v>
      </c>
      <c r="F76" s="17">
        <v>6896</v>
      </c>
      <c r="G76" s="17" t="s">
        <v>43</v>
      </c>
      <c r="H76" s="17" t="s">
        <v>43</v>
      </c>
      <c r="I76" s="17">
        <v>65809</v>
      </c>
      <c r="J76" s="17">
        <v>47966</v>
      </c>
    </row>
    <row r="77" spans="1:10" s="7" customFormat="1" ht="12.75">
      <c r="A77" s="19"/>
      <c r="B77"/>
      <c r="C77"/>
      <c r="D77"/>
      <c r="E77"/>
      <c r="F77"/>
      <c r="G77"/>
      <c r="H77"/>
      <c r="I77"/>
      <c r="J77"/>
    </row>
    <row r="78" spans="1:10" s="7" customFormat="1" ht="9">
      <c r="A78" s="16" t="s">
        <v>77</v>
      </c>
      <c r="B78" s="17">
        <v>640</v>
      </c>
      <c r="C78" s="17">
        <f>SUM($D78:$J78)</f>
        <v>5000</v>
      </c>
      <c r="D78" s="17">
        <v>5000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</row>
    <row r="79" spans="1:10" s="7" customFormat="1" ht="9">
      <c r="A79" s="16" t="s">
        <v>78</v>
      </c>
      <c r="B79" s="17">
        <v>785</v>
      </c>
      <c r="C79" s="17">
        <f>SUM($D79:$J79)</f>
        <v>4000</v>
      </c>
      <c r="D79" s="17">
        <v>4000</v>
      </c>
      <c r="E79" s="18" t="s">
        <v>43</v>
      </c>
      <c r="F79" s="18" t="s">
        <v>43</v>
      </c>
      <c r="G79" s="18" t="s">
        <v>43</v>
      </c>
      <c r="H79" s="18" t="s">
        <v>43</v>
      </c>
      <c r="I79" s="18" t="s">
        <v>43</v>
      </c>
      <c r="J79" s="18" t="s">
        <v>43</v>
      </c>
    </row>
    <row r="80" spans="1:10" s="7" customFormat="1" ht="9">
      <c r="A80" s="16" t="s">
        <v>79</v>
      </c>
      <c r="B80" s="17">
        <v>75254</v>
      </c>
      <c r="C80" s="17">
        <f>SUM($D80:$J80)</f>
        <v>76973</v>
      </c>
      <c r="D80" s="17">
        <v>45768</v>
      </c>
      <c r="E80" s="17">
        <v>0</v>
      </c>
      <c r="F80" s="17">
        <v>6065</v>
      </c>
      <c r="G80" s="17">
        <v>0</v>
      </c>
      <c r="H80" s="17">
        <v>7362</v>
      </c>
      <c r="I80" s="17">
        <v>9760</v>
      </c>
      <c r="J80" s="17">
        <v>8018</v>
      </c>
    </row>
    <row r="81" spans="1:10" s="7" customFormat="1" ht="9">
      <c r="A81" s="16" t="s">
        <v>80</v>
      </c>
      <c r="B81" s="17">
        <v>397</v>
      </c>
      <c r="C81" s="17">
        <f>SUM($D81:$J81)</f>
        <v>779</v>
      </c>
      <c r="D81" s="17">
        <v>120</v>
      </c>
      <c r="E81" s="17">
        <v>0</v>
      </c>
      <c r="F81" s="17">
        <v>659</v>
      </c>
      <c r="G81" s="17">
        <v>0</v>
      </c>
      <c r="H81" s="17">
        <v>0</v>
      </c>
      <c r="I81" s="17">
        <v>0</v>
      </c>
      <c r="J81" s="17">
        <v>0</v>
      </c>
    </row>
    <row r="82" spans="1:10" s="7" customFormat="1" ht="12.75">
      <c r="A82" s="16"/>
      <c r="B82"/>
      <c r="C82"/>
      <c r="D82"/>
      <c r="E82"/>
      <c r="F82"/>
      <c r="G82"/>
      <c r="H82"/>
      <c r="I82"/>
      <c r="J82"/>
    </row>
    <row r="83" spans="1:10" s="7" customFormat="1" ht="9">
      <c r="A83" s="16" t="s">
        <v>81</v>
      </c>
      <c r="B83" s="17">
        <v>997</v>
      </c>
      <c r="C83" s="17">
        <f>SUM($D83:$J83)</f>
        <v>998</v>
      </c>
      <c r="D83" s="17">
        <v>998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</row>
    <row r="84" spans="1:10" s="7" customFormat="1" ht="9">
      <c r="A84" s="19" t="s">
        <v>83</v>
      </c>
      <c r="B84" s="17">
        <v>34050</v>
      </c>
      <c r="C84" s="17">
        <f>SUM($D84:$J84)</f>
        <v>33710</v>
      </c>
      <c r="D84" s="17">
        <v>17793</v>
      </c>
      <c r="E84" s="17">
        <v>0</v>
      </c>
      <c r="F84" s="17">
        <v>0</v>
      </c>
      <c r="G84" s="17">
        <v>0</v>
      </c>
      <c r="H84" s="17">
        <v>0</v>
      </c>
      <c r="I84" s="17">
        <v>7294</v>
      </c>
      <c r="J84" s="17">
        <v>8623</v>
      </c>
    </row>
    <row r="85" spans="1:10" s="7" customFormat="1" ht="9">
      <c r="A85" s="19" t="s">
        <v>207</v>
      </c>
      <c r="B85" s="17">
        <v>0</v>
      </c>
      <c r="C85" s="17">
        <f>SUM($D85:$J85)</f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</row>
    <row r="86" spans="1:10" s="7" customFormat="1" ht="9">
      <c r="A86" s="16" t="s">
        <v>84</v>
      </c>
      <c r="B86" s="17">
        <v>25504</v>
      </c>
      <c r="C86" s="17">
        <f>SUM($D86:$J86)</f>
        <v>27009</v>
      </c>
      <c r="D86" s="17">
        <v>23304</v>
      </c>
      <c r="E86" s="17" t="s">
        <v>43</v>
      </c>
      <c r="F86" s="17">
        <v>1282</v>
      </c>
      <c r="G86" s="17" t="s">
        <v>43</v>
      </c>
      <c r="H86" s="17" t="s">
        <v>43</v>
      </c>
      <c r="I86" s="17">
        <v>1550</v>
      </c>
      <c r="J86" s="17">
        <v>873</v>
      </c>
    </row>
    <row r="87" spans="1:10" s="7" customFormat="1" ht="12.75">
      <c r="A87" s="16"/>
      <c r="B87"/>
      <c r="C87"/>
      <c r="D87"/>
      <c r="E87"/>
      <c r="F87"/>
      <c r="G87"/>
      <c r="H87"/>
      <c r="I87"/>
      <c r="J87"/>
    </row>
    <row r="88" spans="1:10" s="7" customFormat="1" ht="9">
      <c r="A88" s="16" t="s">
        <v>85</v>
      </c>
      <c r="B88" s="17">
        <v>38440</v>
      </c>
      <c r="C88" s="17">
        <f>SUM($D88:$J88)</f>
        <v>47422</v>
      </c>
      <c r="D88" s="17">
        <v>42099</v>
      </c>
      <c r="E88" s="17">
        <v>0</v>
      </c>
      <c r="F88" s="17">
        <v>0</v>
      </c>
      <c r="G88" s="17">
        <v>0</v>
      </c>
      <c r="H88" s="17">
        <v>4888</v>
      </c>
      <c r="I88" s="17">
        <v>0</v>
      </c>
      <c r="J88" s="17">
        <v>435</v>
      </c>
    </row>
    <row r="89" spans="1:10" s="7" customFormat="1" ht="9">
      <c r="A89" s="16" t="s">
        <v>86</v>
      </c>
      <c r="B89" s="17">
        <v>39115</v>
      </c>
      <c r="C89" s="17">
        <f>SUM($D89:$J89)</f>
        <v>52511</v>
      </c>
      <c r="D89" s="17">
        <v>32903</v>
      </c>
      <c r="E89" s="17">
        <v>0</v>
      </c>
      <c r="F89" s="17">
        <v>4956</v>
      </c>
      <c r="G89" s="17">
        <v>0</v>
      </c>
      <c r="H89" s="17">
        <v>5989</v>
      </c>
      <c r="I89" s="17">
        <v>6424</v>
      </c>
      <c r="J89" s="17">
        <v>2239</v>
      </c>
    </row>
    <row r="90" spans="1:10" s="7" customFormat="1" ht="9">
      <c r="A90" s="19" t="s">
        <v>88</v>
      </c>
      <c r="B90" s="17">
        <v>170</v>
      </c>
      <c r="C90" s="17">
        <f>SUM($D90:$J90)</f>
        <v>170</v>
      </c>
      <c r="D90" s="17">
        <v>170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</row>
    <row r="91" spans="1:10" s="7" customFormat="1" ht="9">
      <c r="A91" s="16" t="s">
        <v>89</v>
      </c>
      <c r="B91" s="17">
        <v>337</v>
      </c>
      <c r="C91" s="17">
        <f>SUM($D91:$J91)</f>
        <v>699</v>
      </c>
      <c r="D91" s="17">
        <v>699</v>
      </c>
      <c r="E91" s="17" t="s">
        <v>45</v>
      </c>
      <c r="F91" s="17">
        <v>0</v>
      </c>
      <c r="G91" s="17" t="s">
        <v>45</v>
      </c>
      <c r="H91" s="17" t="s">
        <v>45</v>
      </c>
      <c r="I91" s="17">
        <v>0</v>
      </c>
      <c r="J91" s="17">
        <v>0</v>
      </c>
    </row>
    <row r="92" spans="1:10" s="7" customFormat="1" ht="9">
      <c r="A92" s="16"/>
      <c r="B92" s="17"/>
      <c r="C92" s="15"/>
      <c r="D92" s="17"/>
      <c r="E92" s="17"/>
      <c r="F92" s="17"/>
      <c r="G92" s="17"/>
      <c r="H92" s="17"/>
      <c r="I92" s="17"/>
      <c r="J92" s="17"/>
    </row>
    <row r="93" spans="1:10" s="7" customFormat="1" ht="9">
      <c r="A93" s="16" t="s">
        <v>90</v>
      </c>
      <c r="B93" s="17">
        <v>116</v>
      </c>
      <c r="C93" s="17">
        <f>SUM($D93:$J93)</f>
        <v>200</v>
      </c>
      <c r="D93" s="17">
        <v>200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</row>
    <row r="94" spans="1:10" s="7" customFormat="1" ht="9">
      <c r="A94" s="16" t="s">
        <v>91</v>
      </c>
      <c r="B94" s="17">
        <v>2844592</v>
      </c>
      <c r="C94" s="17">
        <f>SUM($D94:$J94)</f>
        <v>3175254</v>
      </c>
      <c r="D94" s="17">
        <v>1530598</v>
      </c>
      <c r="E94" s="17">
        <v>196391</v>
      </c>
      <c r="F94" s="17">
        <v>563828</v>
      </c>
      <c r="G94" s="17" t="s">
        <v>43</v>
      </c>
      <c r="H94" s="17">
        <v>301993</v>
      </c>
      <c r="I94" s="17">
        <v>395203</v>
      </c>
      <c r="J94" s="17">
        <v>187241</v>
      </c>
    </row>
    <row r="95" spans="1:10" s="7" customFormat="1" ht="9">
      <c r="A95" s="16" t="s">
        <v>92</v>
      </c>
      <c r="B95" s="17">
        <v>854467</v>
      </c>
      <c r="C95" s="17">
        <f>SUM($D95:$J95)</f>
        <v>1025058</v>
      </c>
      <c r="D95" s="18" t="s">
        <v>43</v>
      </c>
      <c r="E95" s="17">
        <v>77157</v>
      </c>
      <c r="F95" s="18" t="s">
        <v>43</v>
      </c>
      <c r="G95" s="18" t="s">
        <v>43</v>
      </c>
      <c r="H95" s="17">
        <v>776727</v>
      </c>
      <c r="I95" s="17">
        <v>171174</v>
      </c>
      <c r="J95" s="18" t="s">
        <v>43</v>
      </c>
    </row>
    <row r="96" spans="1:10" s="7" customFormat="1" ht="9">
      <c r="A96" s="16" t="s">
        <v>93</v>
      </c>
      <c r="B96" s="17">
        <v>280</v>
      </c>
      <c r="C96" s="17">
        <f>SUM($D96:$J96)</f>
        <v>991</v>
      </c>
      <c r="D96" s="17">
        <v>40</v>
      </c>
      <c r="E96" s="17" t="s">
        <v>45</v>
      </c>
      <c r="F96" s="17">
        <v>0</v>
      </c>
      <c r="G96" s="17" t="s">
        <v>45</v>
      </c>
      <c r="H96" s="17">
        <v>800</v>
      </c>
      <c r="I96" s="17">
        <v>151</v>
      </c>
      <c r="J96" s="17">
        <v>0</v>
      </c>
    </row>
    <row r="97" spans="1:10" s="7" customFormat="1" ht="9">
      <c r="A97" s="16"/>
      <c r="B97" s="17"/>
      <c r="C97" s="15"/>
      <c r="D97" s="17"/>
      <c r="E97" s="17"/>
      <c r="F97" s="17"/>
      <c r="G97" s="17"/>
      <c r="H97" s="17"/>
      <c r="I97" s="17"/>
      <c r="J97" s="17"/>
    </row>
    <row r="98" spans="1:10" s="7" customFormat="1" ht="9">
      <c r="A98" s="16" t="s">
        <v>94</v>
      </c>
      <c r="B98" s="17">
        <v>3050</v>
      </c>
      <c r="C98" s="17">
        <f aca="true" t="shared" si="1" ref="C98:C105">SUM($D98:$J98)</f>
        <v>3837</v>
      </c>
      <c r="D98" s="17">
        <v>3837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</row>
    <row r="99" spans="1:10" s="7" customFormat="1" ht="9">
      <c r="A99" s="16" t="s">
        <v>95</v>
      </c>
      <c r="B99" s="17">
        <v>144648</v>
      </c>
      <c r="C99" s="17">
        <f t="shared" si="1"/>
        <v>147541</v>
      </c>
      <c r="D99" s="17">
        <v>147541</v>
      </c>
      <c r="E99" s="17" t="s">
        <v>43</v>
      </c>
      <c r="F99" s="17" t="s">
        <v>43</v>
      </c>
      <c r="G99" s="17" t="s">
        <v>43</v>
      </c>
      <c r="H99" s="17" t="s">
        <v>43</v>
      </c>
      <c r="I99" s="17" t="s">
        <v>43</v>
      </c>
      <c r="J99" s="17" t="s">
        <v>43</v>
      </c>
    </row>
    <row r="100" spans="1:10" s="7" customFormat="1" ht="9">
      <c r="A100" s="16" t="s">
        <v>96</v>
      </c>
      <c r="B100" s="17">
        <v>113079</v>
      </c>
      <c r="C100" s="17">
        <f t="shared" si="1"/>
        <v>148607</v>
      </c>
      <c r="D100" s="17">
        <v>126403</v>
      </c>
      <c r="E100" s="17">
        <v>6000</v>
      </c>
      <c r="F100" s="17">
        <v>16204</v>
      </c>
      <c r="G100" s="17">
        <v>0</v>
      </c>
      <c r="H100" s="17">
        <v>0</v>
      </c>
      <c r="I100" s="17">
        <v>0</v>
      </c>
      <c r="J100" s="17">
        <v>0</v>
      </c>
    </row>
    <row r="101" spans="1:10" s="7" customFormat="1" ht="9">
      <c r="A101" s="16" t="s">
        <v>87</v>
      </c>
      <c r="B101" s="17">
        <v>100</v>
      </c>
      <c r="C101" s="17">
        <f t="shared" si="1"/>
        <v>127</v>
      </c>
      <c r="D101" s="17">
        <v>127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</row>
    <row r="102" spans="1:10" s="7" customFormat="1" ht="12.75">
      <c r="A102" s="16"/>
      <c r="B102"/>
      <c r="C102"/>
      <c r="D102"/>
      <c r="E102"/>
      <c r="F102"/>
      <c r="G102"/>
      <c r="H102"/>
      <c r="I102"/>
      <c r="J102"/>
    </row>
    <row r="103" spans="1:10" s="7" customFormat="1" ht="9">
      <c r="A103" s="19" t="s">
        <v>97</v>
      </c>
      <c r="B103" s="17">
        <v>600</v>
      </c>
      <c r="C103" s="17">
        <f t="shared" si="1"/>
        <v>637</v>
      </c>
      <c r="D103" s="17">
        <v>637</v>
      </c>
      <c r="E103" s="17" t="s">
        <v>45</v>
      </c>
      <c r="F103" s="17">
        <v>0</v>
      </c>
      <c r="G103" s="17" t="s">
        <v>45</v>
      </c>
      <c r="H103" s="17" t="s">
        <v>45</v>
      </c>
      <c r="I103" s="17">
        <v>0</v>
      </c>
      <c r="J103" s="17">
        <v>0</v>
      </c>
    </row>
    <row r="104" spans="1:10" s="7" customFormat="1" ht="9">
      <c r="A104" s="16" t="s">
        <v>208</v>
      </c>
      <c r="B104" s="17">
        <v>36451</v>
      </c>
      <c r="C104" s="17">
        <f t="shared" si="1"/>
        <v>39969</v>
      </c>
      <c r="D104" s="17">
        <v>8972</v>
      </c>
      <c r="E104" s="17">
        <v>0</v>
      </c>
      <c r="F104" s="17">
        <v>0</v>
      </c>
      <c r="G104" s="17">
        <v>0</v>
      </c>
      <c r="H104" s="17">
        <v>25634</v>
      </c>
      <c r="I104" s="17">
        <v>5363</v>
      </c>
      <c r="J104" s="17">
        <v>0</v>
      </c>
    </row>
    <row r="105" spans="1:10" s="7" customFormat="1" ht="9">
      <c r="A105" s="16" t="s">
        <v>98</v>
      </c>
      <c r="B105" s="17">
        <v>564745</v>
      </c>
      <c r="C105" s="17">
        <f t="shared" si="1"/>
        <v>714231</v>
      </c>
      <c r="D105" s="17">
        <v>505345</v>
      </c>
      <c r="E105" s="17">
        <v>82350</v>
      </c>
      <c r="F105" s="17">
        <v>0</v>
      </c>
      <c r="G105" s="17">
        <v>64067</v>
      </c>
      <c r="H105" s="17">
        <v>62469</v>
      </c>
      <c r="I105" s="17">
        <v>0</v>
      </c>
      <c r="J105" s="17">
        <v>0</v>
      </c>
    </row>
    <row r="106" spans="1:10" s="7" customFormat="1" ht="9">
      <c r="A106" s="16" t="s">
        <v>99</v>
      </c>
      <c r="B106" s="17">
        <v>146469</v>
      </c>
      <c r="C106" s="17">
        <f>SUM($D106:$J106)</f>
        <v>158757</v>
      </c>
      <c r="D106" s="17">
        <v>147688</v>
      </c>
      <c r="E106" s="17" t="s">
        <v>43</v>
      </c>
      <c r="F106" s="17" t="s">
        <v>43</v>
      </c>
      <c r="G106" s="17" t="s">
        <v>43</v>
      </c>
      <c r="H106" s="17" t="s">
        <v>43</v>
      </c>
      <c r="I106" s="17">
        <v>5107</v>
      </c>
      <c r="J106" s="17">
        <v>5962</v>
      </c>
    </row>
    <row r="107" spans="1:10" s="7" customFormat="1" ht="12.75">
      <c r="A107" s="16"/>
      <c r="B107"/>
      <c r="C107"/>
      <c r="D107"/>
      <c r="E107"/>
      <c r="F107"/>
      <c r="G107"/>
      <c r="H107"/>
      <c r="I107"/>
      <c r="J107"/>
    </row>
    <row r="108" spans="1:10" s="7" customFormat="1" ht="9">
      <c r="A108" s="16" t="s">
        <v>100</v>
      </c>
      <c r="B108" s="17">
        <v>30564</v>
      </c>
      <c r="C108" s="17">
        <f>SUM($D108:$J108)</f>
        <v>60304</v>
      </c>
      <c r="D108" s="17">
        <v>39519</v>
      </c>
      <c r="E108" s="17">
        <v>0</v>
      </c>
      <c r="F108" s="17">
        <v>6304</v>
      </c>
      <c r="G108" s="17">
        <v>0</v>
      </c>
      <c r="H108" s="17">
        <v>0</v>
      </c>
      <c r="I108" s="17">
        <v>11579</v>
      </c>
      <c r="J108" s="17">
        <v>2902</v>
      </c>
    </row>
    <row r="109" spans="1:10" s="7" customFormat="1" ht="9">
      <c r="A109" s="16" t="s">
        <v>101</v>
      </c>
      <c r="B109" s="17">
        <v>7237</v>
      </c>
      <c r="C109" s="17">
        <f>SUM($D109:$J109)</f>
        <v>16765</v>
      </c>
      <c r="D109" s="17">
        <v>16765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</row>
    <row r="110" spans="1:10" s="7" customFormat="1" ht="9">
      <c r="A110" s="16" t="s">
        <v>102</v>
      </c>
      <c r="B110" s="17">
        <v>2258</v>
      </c>
      <c r="C110" s="17">
        <f>SUM($D110:$J110)</f>
        <v>3078</v>
      </c>
      <c r="D110" s="17">
        <v>3078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</row>
    <row r="111" spans="1:10" s="7" customFormat="1" ht="9">
      <c r="A111" s="16" t="s">
        <v>105</v>
      </c>
      <c r="B111" s="17">
        <v>6652</v>
      </c>
      <c r="C111" s="17">
        <f>SUM($D111:$J111)</f>
        <v>13864</v>
      </c>
      <c r="D111" s="17">
        <v>9672</v>
      </c>
      <c r="E111" s="17">
        <v>0</v>
      </c>
      <c r="F111" s="17">
        <v>744</v>
      </c>
      <c r="G111" s="17">
        <v>0</v>
      </c>
      <c r="H111" s="17">
        <v>0</v>
      </c>
      <c r="I111" s="17">
        <v>2474</v>
      </c>
      <c r="J111" s="17">
        <v>974</v>
      </c>
    </row>
    <row r="112" spans="1:10" s="7" customFormat="1" ht="12.75">
      <c r="A112" s="16"/>
      <c r="B112"/>
      <c r="C112"/>
      <c r="D112"/>
      <c r="E112"/>
      <c r="F112"/>
      <c r="G112"/>
      <c r="H112"/>
      <c r="I112"/>
      <c r="J112"/>
    </row>
    <row r="113" spans="1:10" s="7" customFormat="1" ht="9">
      <c r="A113" s="16" t="s">
        <v>209</v>
      </c>
      <c r="B113" s="17">
        <v>5101</v>
      </c>
      <c r="C113" s="17">
        <f>SUM($D113:$J113)</f>
        <v>17514</v>
      </c>
      <c r="D113" s="17">
        <v>17514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</row>
    <row r="114" spans="1:10" s="7" customFormat="1" ht="9">
      <c r="A114" s="16" t="s">
        <v>103</v>
      </c>
      <c r="B114" s="17">
        <v>1100506</v>
      </c>
      <c r="C114" s="17">
        <f>SUM($D114:$J114)</f>
        <v>1305093</v>
      </c>
      <c r="D114" s="17">
        <v>497161</v>
      </c>
      <c r="E114" s="17">
        <v>145292</v>
      </c>
      <c r="F114" s="17">
        <v>175715</v>
      </c>
      <c r="G114" s="17">
        <v>230752</v>
      </c>
      <c r="H114" s="17">
        <v>116219</v>
      </c>
      <c r="I114" s="17">
        <v>78648</v>
      </c>
      <c r="J114" s="17">
        <v>61306</v>
      </c>
    </row>
    <row r="115" spans="1:10" s="7" customFormat="1" ht="9">
      <c r="A115" s="16" t="s">
        <v>104</v>
      </c>
      <c r="B115" s="17">
        <v>437899</v>
      </c>
      <c r="C115" s="17">
        <f>SUM($D115:$J115)</f>
        <v>579765</v>
      </c>
      <c r="D115" s="17">
        <v>392170</v>
      </c>
      <c r="E115" s="17">
        <v>0</v>
      </c>
      <c r="F115" s="17">
        <v>46022</v>
      </c>
      <c r="G115" s="17">
        <v>0</v>
      </c>
      <c r="H115" s="17">
        <v>0</v>
      </c>
      <c r="I115" s="17">
        <v>80915</v>
      </c>
      <c r="J115" s="17">
        <v>60658</v>
      </c>
    </row>
    <row r="116" spans="1:10" s="7" customFormat="1" ht="9">
      <c r="A116" s="16" t="s">
        <v>106</v>
      </c>
      <c r="B116" s="17">
        <v>51575</v>
      </c>
      <c r="C116" s="17">
        <f>SUM($D116:$J116)</f>
        <v>59078</v>
      </c>
      <c r="D116" s="17">
        <v>40542</v>
      </c>
      <c r="E116" s="17">
        <v>3061</v>
      </c>
      <c r="F116" s="17">
        <v>0</v>
      </c>
      <c r="G116" s="17">
        <v>0</v>
      </c>
      <c r="H116" s="17">
        <v>0</v>
      </c>
      <c r="I116" s="17">
        <v>11610</v>
      </c>
      <c r="J116" s="17">
        <v>3865</v>
      </c>
    </row>
    <row r="117" spans="1:10" s="7" customFormat="1" ht="9">
      <c r="A117" s="16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s="7" customFormat="1" ht="9">
      <c r="A118" s="16" t="s">
        <v>107</v>
      </c>
      <c r="B118" s="17">
        <v>6025102</v>
      </c>
      <c r="C118" s="17">
        <f>SUM($D118:$J118)</f>
        <v>6151305</v>
      </c>
      <c r="D118" s="17">
        <v>2323099</v>
      </c>
      <c r="E118" s="17">
        <v>48647</v>
      </c>
      <c r="F118" s="17">
        <v>1513812</v>
      </c>
      <c r="G118" s="17">
        <v>1032974</v>
      </c>
      <c r="H118" s="17">
        <v>904984</v>
      </c>
      <c r="I118" s="17">
        <v>17126</v>
      </c>
      <c r="J118" s="17">
        <v>310663</v>
      </c>
    </row>
    <row r="119" spans="1:10" s="7" customFormat="1" ht="9">
      <c r="A119" s="16" t="s">
        <v>108</v>
      </c>
      <c r="B119" s="17">
        <v>82401</v>
      </c>
      <c r="C119" s="17">
        <f>SUM($D119:$J119)</f>
        <v>80941</v>
      </c>
      <c r="D119" s="17">
        <v>73348</v>
      </c>
      <c r="E119" s="17" t="s">
        <v>45</v>
      </c>
      <c r="F119" s="17">
        <v>0</v>
      </c>
      <c r="G119" s="17" t="s">
        <v>45</v>
      </c>
      <c r="H119" s="17" t="s">
        <v>45</v>
      </c>
      <c r="I119" s="17">
        <v>7593</v>
      </c>
      <c r="J119" s="17">
        <v>0</v>
      </c>
    </row>
    <row r="120" spans="1:10" s="7" customFormat="1" ht="9">
      <c r="A120" s="16" t="s">
        <v>210</v>
      </c>
      <c r="B120" s="17">
        <v>163456</v>
      </c>
      <c r="C120" s="17">
        <f>SUM($D120:$J120)</f>
        <v>177155</v>
      </c>
      <c r="D120" s="17">
        <v>177155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</row>
    <row r="121" spans="1:10" s="7" customFormat="1" ht="9">
      <c r="A121" s="16" t="s">
        <v>109</v>
      </c>
      <c r="B121" s="17">
        <v>4108714</v>
      </c>
      <c r="C121" s="17">
        <f>SUM($D121:$J121)</f>
        <v>4793744</v>
      </c>
      <c r="D121" s="17">
        <v>2349150</v>
      </c>
      <c r="E121" s="17">
        <v>28550</v>
      </c>
      <c r="F121" s="17">
        <v>285452</v>
      </c>
      <c r="G121" s="17">
        <v>542717</v>
      </c>
      <c r="H121" s="17">
        <v>935060</v>
      </c>
      <c r="I121" s="17">
        <v>434205</v>
      </c>
      <c r="J121" s="17">
        <v>218610</v>
      </c>
    </row>
    <row r="122" spans="1:10" ht="9">
      <c r="A122" s="16"/>
      <c r="B122" s="17"/>
      <c r="C122" s="15"/>
      <c r="D122" s="17"/>
      <c r="E122" s="17"/>
      <c r="F122" s="17"/>
      <c r="G122" s="17"/>
      <c r="H122" s="17"/>
      <c r="I122" s="17"/>
      <c r="J122" s="17"/>
    </row>
    <row r="123" spans="1:10" ht="9">
      <c r="A123" s="9" t="s">
        <v>189</v>
      </c>
      <c r="B123" s="16"/>
      <c r="C123" s="15"/>
      <c r="D123" s="16"/>
      <c r="E123" s="16"/>
      <c r="F123" s="16"/>
      <c r="G123" s="16"/>
      <c r="H123" s="16"/>
      <c r="I123" s="16"/>
      <c r="J123" s="16"/>
    </row>
    <row r="124" spans="1:10" ht="9">
      <c r="A124" s="16"/>
      <c r="B124" s="16"/>
      <c r="C124" s="15"/>
      <c r="D124" s="16"/>
      <c r="E124" s="16"/>
      <c r="F124" s="16"/>
      <c r="G124" s="16"/>
      <c r="H124" s="16"/>
      <c r="I124" s="16"/>
      <c r="J124" s="16"/>
    </row>
    <row r="125" spans="1:10" ht="9">
      <c r="A125" s="9" t="s">
        <v>190</v>
      </c>
      <c r="B125" s="16"/>
      <c r="C125" s="15"/>
      <c r="D125" s="16"/>
      <c r="E125" s="16"/>
      <c r="F125" s="16"/>
      <c r="G125" s="16"/>
      <c r="H125" s="16"/>
      <c r="I125" s="16"/>
      <c r="J125" s="16"/>
    </row>
    <row r="126" spans="1:10" ht="9">
      <c r="A126" s="16" t="s">
        <v>110</v>
      </c>
      <c r="B126" s="17">
        <v>1835</v>
      </c>
      <c r="C126" s="17">
        <f>SUM($D126:$J126)</f>
        <v>6999</v>
      </c>
      <c r="D126" s="17">
        <v>6999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</row>
    <row r="127" spans="1:10" ht="9">
      <c r="A127" s="16" t="s">
        <v>111</v>
      </c>
      <c r="B127" s="17">
        <v>18217</v>
      </c>
      <c r="C127" s="17">
        <f>SUM($D127:$J127)</f>
        <v>25493</v>
      </c>
      <c r="D127" s="17">
        <v>25493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</row>
    <row r="128" spans="1:10" ht="9">
      <c r="A128" s="16" t="s">
        <v>211</v>
      </c>
      <c r="B128" s="17">
        <v>100</v>
      </c>
      <c r="C128" s="17">
        <f>SUM($D128:$J128)</f>
        <v>145</v>
      </c>
      <c r="D128" s="17">
        <v>145</v>
      </c>
      <c r="E128" s="17" t="s">
        <v>43</v>
      </c>
      <c r="F128" s="17" t="s">
        <v>43</v>
      </c>
      <c r="G128" s="17" t="s">
        <v>43</v>
      </c>
      <c r="H128" s="17" t="s">
        <v>43</v>
      </c>
      <c r="I128" s="17" t="s">
        <v>43</v>
      </c>
      <c r="J128" s="17" t="s">
        <v>43</v>
      </c>
    </row>
    <row r="129" spans="1:10" ht="9">
      <c r="A129" s="16" t="s">
        <v>112</v>
      </c>
      <c r="B129" s="17">
        <v>175</v>
      </c>
      <c r="C129" s="17">
        <f>SUM($D129:$J129)</f>
        <v>782</v>
      </c>
      <c r="D129" s="17">
        <v>782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</row>
    <row r="130" spans="1:10" ht="9">
      <c r="A130" s="16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ht="9">
      <c r="A131" s="16" t="s">
        <v>113</v>
      </c>
      <c r="B131" s="17">
        <v>100</v>
      </c>
      <c r="C131" s="17">
        <f>SUM($D131:$J131)</f>
        <v>210</v>
      </c>
      <c r="D131" s="17">
        <v>210</v>
      </c>
      <c r="E131" s="17">
        <v>0</v>
      </c>
      <c r="F131" s="17">
        <v>0</v>
      </c>
      <c r="G131" s="17" t="s">
        <v>45</v>
      </c>
      <c r="H131" s="17" t="s">
        <v>45</v>
      </c>
      <c r="I131" s="17">
        <v>0</v>
      </c>
      <c r="J131" s="17">
        <v>0</v>
      </c>
    </row>
    <row r="132" spans="1:10" ht="9">
      <c r="A132" s="16"/>
      <c r="B132" s="17"/>
      <c r="C132" s="15"/>
      <c r="D132" s="17"/>
      <c r="E132" s="17"/>
      <c r="F132" s="17"/>
      <c r="G132" s="17"/>
      <c r="H132" s="17"/>
      <c r="I132" s="17"/>
      <c r="J132" s="17"/>
    </row>
    <row r="133" spans="1:10" ht="9">
      <c r="A133" s="9" t="s">
        <v>191</v>
      </c>
      <c r="B133" s="16"/>
      <c r="C133" s="15"/>
      <c r="D133" s="16"/>
      <c r="E133" s="16"/>
      <c r="F133" s="16"/>
      <c r="G133" s="16"/>
      <c r="H133" s="16"/>
      <c r="I133" s="16"/>
      <c r="J133" s="16"/>
    </row>
    <row r="134" spans="1:10" ht="9">
      <c r="A134" s="16" t="s">
        <v>212</v>
      </c>
      <c r="B134" s="17">
        <v>6044</v>
      </c>
      <c r="C134" s="17">
        <f>SUM($D134:$J134)</f>
        <v>6145</v>
      </c>
      <c r="D134" s="17">
        <v>484</v>
      </c>
      <c r="E134" s="17">
        <v>0</v>
      </c>
      <c r="F134" s="17">
        <v>5661</v>
      </c>
      <c r="G134" s="17">
        <v>0</v>
      </c>
      <c r="H134" s="17">
        <v>0</v>
      </c>
      <c r="I134" s="17">
        <v>0</v>
      </c>
      <c r="J134" s="17">
        <v>0</v>
      </c>
    </row>
    <row r="135" spans="1:10" ht="9">
      <c r="A135" s="22" t="s">
        <v>114</v>
      </c>
      <c r="B135" s="17">
        <v>14665</v>
      </c>
      <c r="C135" s="17">
        <f>SUM($D135:$J135)</f>
        <v>12337</v>
      </c>
      <c r="D135" s="17">
        <v>12337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</row>
    <row r="136" spans="1:10" ht="9">
      <c r="A136" s="16" t="s">
        <v>115</v>
      </c>
      <c r="B136" s="17">
        <v>99792</v>
      </c>
      <c r="C136" s="17">
        <f>SUM($D136:$J136)</f>
        <v>100822</v>
      </c>
      <c r="D136" s="17">
        <v>100822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</row>
    <row r="137" spans="1:10" ht="9">
      <c r="A137" s="16" t="s">
        <v>213</v>
      </c>
      <c r="B137" s="17">
        <v>277</v>
      </c>
      <c r="C137" s="17">
        <f>SUM($D137:$J137)</f>
        <v>303</v>
      </c>
      <c r="D137" s="17">
        <v>303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</row>
    <row r="138" spans="1:10" ht="9">
      <c r="A138" s="16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ht="9">
      <c r="A139" s="16" t="s">
        <v>116</v>
      </c>
      <c r="B139" s="17">
        <v>529</v>
      </c>
      <c r="C139" s="17">
        <f>SUM($D139:$J139)</f>
        <v>641</v>
      </c>
      <c r="D139" s="17">
        <v>641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</row>
    <row r="140" spans="1:10" ht="9">
      <c r="A140" s="19" t="s">
        <v>117</v>
      </c>
      <c r="B140" s="17">
        <v>1716</v>
      </c>
      <c r="C140" s="17">
        <f>SUM($D140:$J140)</f>
        <v>2157</v>
      </c>
      <c r="D140" s="17">
        <v>2157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</row>
    <row r="141" spans="1:10" ht="9">
      <c r="A141" s="16" t="s">
        <v>118</v>
      </c>
      <c r="B141" s="17">
        <v>214</v>
      </c>
      <c r="C141" s="17">
        <f>SUM($D141:$J141)</f>
        <v>382</v>
      </c>
      <c r="D141" s="17">
        <v>382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</row>
    <row r="142" spans="1:10" ht="9">
      <c r="A142" s="19" t="s">
        <v>119</v>
      </c>
      <c r="B142" s="17">
        <v>3467</v>
      </c>
      <c r="C142" s="17">
        <f>SUM($D142:$J142)</f>
        <v>4571</v>
      </c>
      <c r="D142" s="17">
        <v>4571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</row>
    <row r="143" spans="1:10" ht="9">
      <c r="A143" s="19"/>
      <c r="B143" s="17"/>
      <c r="C143" s="15"/>
      <c r="D143" s="17"/>
      <c r="E143" s="17"/>
      <c r="F143" s="17"/>
      <c r="G143" s="17"/>
      <c r="H143" s="17"/>
      <c r="I143" s="17"/>
      <c r="J143" s="17"/>
    </row>
    <row r="144" spans="1:10" ht="9">
      <c r="A144" s="21" t="s">
        <v>198</v>
      </c>
      <c r="B144" s="16"/>
      <c r="C144" s="15"/>
      <c r="D144" s="16"/>
      <c r="E144" s="16" t="s">
        <v>120</v>
      </c>
      <c r="F144" s="16"/>
      <c r="G144" s="16"/>
      <c r="H144" s="16"/>
      <c r="I144" s="16"/>
      <c r="J144" s="16"/>
    </row>
    <row r="145" spans="1:10" ht="9">
      <c r="A145" s="16" t="s">
        <v>214</v>
      </c>
      <c r="B145" s="17">
        <v>805</v>
      </c>
      <c r="C145" s="17">
        <f>SUM($D145:$J145)</f>
        <v>5000</v>
      </c>
      <c r="D145" s="17">
        <v>5000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</row>
    <row r="146" spans="1:10" ht="9">
      <c r="A146" s="16"/>
      <c r="B146" s="17"/>
      <c r="C146" s="15"/>
      <c r="D146" s="17"/>
      <c r="E146" s="17"/>
      <c r="F146" s="17"/>
      <c r="G146" s="17"/>
      <c r="H146" s="17"/>
      <c r="I146" s="17"/>
      <c r="J146" s="17"/>
    </row>
    <row r="147" spans="1:10" ht="9">
      <c r="A147" s="9" t="s">
        <v>192</v>
      </c>
      <c r="B147" s="16"/>
      <c r="C147" s="15"/>
      <c r="D147" s="16"/>
      <c r="E147" s="16"/>
      <c r="F147" s="16"/>
      <c r="G147" s="16"/>
      <c r="H147" s="16"/>
      <c r="I147" s="16"/>
      <c r="J147" s="16"/>
    </row>
    <row r="148" spans="1:10" ht="9">
      <c r="A148" s="16" t="s">
        <v>121</v>
      </c>
      <c r="B148" s="17">
        <v>3347</v>
      </c>
      <c r="C148" s="17">
        <f>SUM($D148:$J148)</f>
        <v>6105</v>
      </c>
      <c r="D148" s="17">
        <v>6105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</row>
    <row r="149" spans="1:10" ht="9">
      <c r="A149" s="16" t="s">
        <v>122</v>
      </c>
      <c r="B149" s="17">
        <v>1712</v>
      </c>
      <c r="C149" s="17">
        <f>SUM($D149:$J149)</f>
        <v>1722</v>
      </c>
      <c r="D149" s="17">
        <v>1722</v>
      </c>
      <c r="E149" s="17" t="s">
        <v>43</v>
      </c>
      <c r="F149" s="17" t="s">
        <v>43</v>
      </c>
      <c r="G149" s="17" t="s">
        <v>43</v>
      </c>
      <c r="H149" s="17" t="s">
        <v>43</v>
      </c>
      <c r="I149" s="17" t="s">
        <v>43</v>
      </c>
      <c r="J149" s="17" t="s">
        <v>43</v>
      </c>
    </row>
    <row r="150" spans="1:10" ht="9">
      <c r="A150" s="19" t="s">
        <v>123</v>
      </c>
      <c r="B150" s="17">
        <v>266</v>
      </c>
      <c r="C150" s="17">
        <f>SUM($D150:$J150)</f>
        <v>700</v>
      </c>
      <c r="D150" s="17">
        <v>700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</row>
    <row r="151" spans="1:10" ht="9">
      <c r="A151" s="16" t="s">
        <v>124</v>
      </c>
      <c r="B151" s="17">
        <v>116443</v>
      </c>
      <c r="C151" s="17">
        <f>SUM($D151:$J151)</f>
        <v>118639</v>
      </c>
      <c r="D151" s="17">
        <v>92130</v>
      </c>
      <c r="E151" s="17" t="s">
        <v>45</v>
      </c>
      <c r="F151" s="17">
        <v>25008</v>
      </c>
      <c r="G151" s="17" t="s">
        <v>45</v>
      </c>
      <c r="H151" s="17" t="s">
        <v>45</v>
      </c>
      <c r="I151" s="17">
        <v>1501</v>
      </c>
      <c r="J151" s="17">
        <v>0</v>
      </c>
    </row>
    <row r="152" spans="1:10" ht="9">
      <c r="A152" s="16"/>
      <c r="B152" s="17"/>
      <c r="C152" s="15"/>
      <c r="D152" s="17"/>
      <c r="E152" s="17"/>
      <c r="F152" s="17"/>
      <c r="G152" s="17"/>
      <c r="H152" s="17"/>
      <c r="I152" s="17"/>
      <c r="J152" s="17"/>
    </row>
    <row r="153" spans="1:10" ht="9">
      <c r="A153" s="16" t="s">
        <v>125</v>
      </c>
      <c r="B153" s="17">
        <v>8850</v>
      </c>
      <c r="C153" s="17">
        <f>SUM($D153:$J153)</f>
        <v>13000</v>
      </c>
      <c r="D153" s="17">
        <v>13000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</row>
    <row r="154" spans="1:10" ht="9">
      <c r="A154" s="16" t="s">
        <v>126</v>
      </c>
      <c r="B154" s="17">
        <v>33639</v>
      </c>
      <c r="C154" s="17">
        <f>SUM($D154:$J154)</f>
        <v>59621</v>
      </c>
      <c r="D154" s="17">
        <v>57425</v>
      </c>
      <c r="E154" s="17" t="s">
        <v>43</v>
      </c>
      <c r="F154" s="17" t="s">
        <v>43</v>
      </c>
      <c r="G154" s="17" t="s">
        <v>43</v>
      </c>
      <c r="H154" s="17" t="s">
        <v>43</v>
      </c>
      <c r="I154" s="17">
        <v>2007</v>
      </c>
      <c r="J154" s="17">
        <v>189</v>
      </c>
    </row>
    <row r="155" spans="1:10" ht="9">
      <c r="A155" s="16" t="s">
        <v>127</v>
      </c>
      <c r="B155" s="17">
        <v>6269</v>
      </c>
      <c r="C155" s="17">
        <f>SUM($D155:$J155)</f>
        <v>7227</v>
      </c>
      <c r="D155" s="17">
        <v>7227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</row>
    <row r="156" spans="1:10" ht="9">
      <c r="A156" s="16" t="s">
        <v>128</v>
      </c>
      <c r="B156" s="17">
        <v>1662</v>
      </c>
      <c r="C156" s="17">
        <f>SUM($D156:$J156)</f>
        <v>4621</v>
      </c>
      <c r="D156" s="17">
        <v>4621</v>
      </c>
      <c r="E156" s="17" t="s">
        <v>45</v>
      </c>
      <c r="F156" s="17">
        <v>0</v>
      </c>
      <c r="G156" s="17" t="s">
        <v>45</v>
      </c>
      <c r="H156" s="17" t="s">
        <v>45</v>
      </c>
      <c r="I156" s="17">
        <v>0</v>
      </c>
      <c r="J156" s="17">
        <v>0</v>
      </c>
    </row>
    <row r="157" spans="1:10" ht="9">
      <c r="A157" s="16"/>
      <c r="B157" s="17"/>
      <c r="C157" s="15"/>
      <c r="D157" s="17"/>
      <c r="E157" s="17"/>
      <c r="F157" s="17"/>
      <c r="G157" s="17"/>
      <c r="H157" s="17"/>
      <c r="I157" s="17"/>
      <c r="J157" s="17"/>
    </row>
    <row r="158" spans="1:10" ht="9">
      <c r="A158" s="9" t="s">
        <v>193</v>
      </c>
      <c r="B158" s="16"/>
      <c r="C158" s="15"/>
      <c r="D158" s="16"/>
      <c r="E158" s="16"/>
      <c r="F158" s="16"/>
      <c r="G158" s="16"/>
      <c r="H158" s="16"/>
      <c r="I158" s="16"/>
      <c r="J158" s="16"/>
    </row>
    <row r="159" spans="1:10" ht="9">
      <c r="A159" s="16" t="s">
        <v>129</v>
      </c>
      <c r="B159" s="17">
        <v>9360</v>
      </c>
      <c r="C159" s="17">
        <f>SUM($D159:$J159)</f>
        <v>10513</v>
      </c>
      <c r="D159" s="17">
        <v>3213</v>
      </c>
      <c r="E159" s="17">
        <v>0</v>
      </c>
      <c r="F159" s="17">
        <v>0</v>
      </c>
      <c r="G159" s="17">
        <v>0</v>
      </c>
      <c r="H159" s="17">
        <v>7300</v>
      </c>
      <c r="I159" s="17">
        <v>0</v>
      </c>
      <c r="J159" s="17">
        <v>0</v>
      </c>
    </row>
    <row r="160" spans="1:10" ht="9">
      <c r="A160" s="16" t="s">
        <v>132</v>
      </c>
      <c r="B160" s="17">
        <v>230</v>
      </c>
      <c r="C160" s="17">
        <f>SUM($D160:$J160)</f>
        <v>174</v>
      </c>
      <c r="D160" s="17">
        <v>174</v>
      </c>
      <c r="E160" s="17" t="s">
        <v>45</v>
      </c>
      <c r="F160" s="17">
        <v>0</v>
      </c>
      <c r="G160" s="17" t="s">
        <v>45</v>
      </c>
      <c r="H160" s="17" t="s">
        <v>45</v>
      </c>
      <c r="I160" s="17">
        <v>0</v>
      </c>
      <c r="J160" s="17">
        <v>0</v>
      </c>
    </row>
    <row r="161" spans="1:10" ht="9">
      <c r="A161" s="16" t="s">
        <v>130</v>
      </c>
      <c r="B161" s="17">
        <v>3469</v>
      </c>
      <c r="C161" s="17">
        <f>SUM($D161:$J161)</f>
        <v>3680</v>
      </c>
      <c r="D161" s="17">
        <v>3680</v>
      </c>
      <c r="E161" s="17" t="s">
        <v>43</v>
      </c>
      <c r="F161" s="17" t="s">
        <v>43</v>
      </c>
      <c r="G161" s="17" t="s">
        <v>43</v>
      </c>
      <c r="H161" s="17" t="s">
        <v>43</v>
      </c>
      <c r="I161" s="17" t="s">
        <v>43</v>
      </c>
      <c r="J161" s="17" t="s">
        <v>43</v>
      </c>
    </row>
    <row r="162" spans="1:10" ht="9">
      <c r="A162" s="16" t="s">
        <v>131</v>
      </c>
      <c r="B162" s="17">
        <v>13196</v>
      </c>
      <c r="C162" s="17">
        <f>SUM($D162:$J162)</f>
        <v>15089</v>
      </c>
      <c r="D162" s="17">
        <v>11458</v>
      </c>
      <c r="E162" s="17">
        <v>0</v>
      </c>
      <c r="F162" s="17">
        <v>1813</v>
      </c>
      <c r="G162" s="17">
        <v>0</v>
      </c>
      <c r="H162" s="17">
        <v>1562</v>
      </c>
      <c r="I162" s="17">
        <v>206</v>
      </c>
      <c r="J162" s="17">
        <v>50</v>
      </c>
    </row>
    <row r="163" spans="1:10" ht="9">
      <c r="A163" s="16"/>
      <c r="B163" s="17"/>
      <c r="C163" s="15"/>
      <c r="D163" s="17"/>
      <c r="E163" s="17"/>
      <c r="F163" s="17"/>
      <c r="G163" s="17"/>
      <c r="H163" s="17"/>
      <c r="I163" s="17"/>
      <c r="J163" s="17"/>
    </row>
    <row r="164" spans="1:10" ht="9">
      <c r="A164" s="9" t="s">
        <v>194</v>
      </c>
      <c r="B164" s="16"/>
      <c r="C164" s="15"/>
      <c r="D164" s="16"/>
      <c r="E164" s="16"/>
      <c r="F164" s="16"/>
      <c r="G164" s="16"/>
      <c r="H164" s="16"/>
      <c r="I164" s="16"/>
      <c r="J164" s="16"/>
    </row>
    <row r="165" spans="1:10" ht="9">
      <c r="A165" s="16" t="s">
        <v>133</v>
      </c>
      <c r="B165" s="17">
        <v>1085</v>
      </c>
      <c r="C165" s="17">
        <f>SUM($D165:$J165)</f>
        <v>1100</v>
      </c>
      <c r="D165" s="17">
        <v>1100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</row>
    <row r="166" spans="1:10" ht="9">
      <c r="A166" s="16" t="s">
        <v>134</v>
      </c>
      <c r="B166" s="17">
        <v>2132</v>
      </c>
      <c r="C166" s="17">
        <f>SUM($D166:$J166)</f>
        <v>5038</v>
      </c>
      <c r="D166" s="17">
        <v>4257</v>
      </c>
      <c r="E166" s="17">
        <v>0</v>
      </c>
      <c r="F166" s="17">
        <v>781</v>
      </c>
      <c r="G166" s="17">
        <v>0</v>
      </c>
      <c r="H166" s="17">
        <v>0</v>
      </c>
      <c r="I166" s="17">
        <v>0</v>
      </c>
      <c r="J166" s="17">
        <v>0</v>
      </c>
    </row>
    <row r="167" spans="1:10" ht="9">
      <c r="A167" s="16"/>
      <c r="B167" s="17"/>
      <c r="C167" s="15"/>
      <c r="D167" s="17"/>
      <c r="E167" s="17"/>
      <c r="F167" s="17"/>
      <c r="G167" s="17"/>
      <c r="H167" s="17"/>
      <c r="I167" s="17"/>
      <c r="J167" s="17"/>
    </row>
    <row r="168" spans="1:10" ht="9">
      <c r="A168" s="9" t="s">
        <v>195</v>
      </c>
      <c r="B168" s="16"/>
      <c r="C168" s="15"/>
      <c r="D168" s="16"/>
      <c r="E168" s="16"/>
      <c r="F168" s="16"/>
      <c r="G168" s="16"/>
      <c r="H168" s="16"/>
      <c r="I168" s="16"/>
      <c r="J168" s="16"/>
    </row>
    <row r="169" spans="1:10" ht="9">
      <c r="A169" s="16" t="s">
        <v>135</v>
      </c>
      <c r="B169" s="17">
        <v>402</v>
      </c>
      <c r="C169" s="17">
        <f>SUM($D169:$J169)</f>
        <v>1039</v>
      </c>
      <c r="D169" s="17">
        <v>478</v>
      </c>
      <c r="E169" s="17">
        <v>0</v>
      </c>
      <c r="F169" s="17">
        <v>370</v>
      </c>
      <c r="G169" s="17">
        <v>0</v>
      </c>
      <c r="H169" s="17">
        <v>0</v>
      </c>
      <c r="I169" s="17">
        <v>138</v>
      </c>
      <c r="J169" s="17">
        <v>53</v>
      </c>
    </row>
    <row r="170" spans="1:10" ht="9">
      <c r="A170" s="16"/>
      <c r="B170" s="17"/>
      <c r="C170" s="15"/>
      <c r="D170" s="17"/>
      <c r="E170" s="17"/>
      <c r="F170" s="17"/>
      <c r="G170" s="17"/>
      <c r="H170" s="17"/>
      <c r="I170" s="17"/>
      <c r="J170" s="17"/>
    </row>
    <row r="171" spans="1:10" ht="9">
      <c r="A171" s="21" t="s">
        <v>202</v>
      </c>
      <c r="B171" s="16"/>
      <c r="C171" s="15"/>
      <c r="D171" s="16"/>
      <c r="E171" s="16"/>
      <c r="F171" s="16"/>
      <c r="G171" s="16"/>
      <c r="H171" s="16"/>
      <c r="I171" s="16"/>
      <c r="J171" s="16"/>
    </row>
    <row r="172" spans="1:10" ht="9">
      <c r="A172" s="16" t="s">
        <v>136</v>
      </c>
      <c r="B172" s="17">
        <v>197</v>
      </c>
      <c r="C172" s="17">
        <f>SUM($D172:$J172)</f>
        <v>250</v>
      </c>
      <c r="D172" s="17">
        <v>250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</row>
    <row r="173" spans="1:10" ht="9">
      <c r="A173" s="16"/>
      <c r="B173" s="17"/>
      <c r="C173" s="15"/>
      <c r="D173" s="17"/>
      <c r="E173" s="17"/>
      <c r="F173" s="17"/>
      <c r="G173" s="17"/>
      <c r="H173" s="17"/>
      <c r="I173" s="17"/>
      <c r="J173" s="17"/>
    </row>
    <row r="174" spans="1:10" ht="9">
      <c r="A174" s="9" t="s">
        <v>203</v>
      </c>
      <c r="B174" s="16"/>
      <c r="C174" s="15"/>
      <c r="D174" s="16"/>
      <c r="E174" s="16"/>
      <c r="F174" s="16"/>
      <c r="G174" s="16"/>
      <c r="H174" s="16"/>
      <c r="I174" s="16"/>
      <c r="J174" s="16"/>
    </row>
    <row r="175" spans="1:10" ht="9">
      <c r="A175" s="16" t="s">
        <v>137</v>
      </c>
      <c r="B175" s="17">
        <v>4765</v>
      </c>
      <c r="C175" s="17">
        <f>SUM($D175:$J175)</f>
        <v>7873</v>
      </c>
      <c r="D175" s="17">
        <v>455</v>
      </c>
      <c r="E175" s="17">
        <v>0</v>
      </c>
      <c r="F175" s="17">
        <v>7418</v>
      </c>
      <c r="G175" s="17">
        <v>0</v>
      </c>
      <c r="H175" s="17">
        <v>0</v>
      </c>
      <c r="I175" s="17">
        <v>0</v>
      </c>
      <c r="J175" s="17">
        <v>0</v>
      </c>
    </row>
    <row r="176" spans="1:10" ht="9">
      <c r="A176" s="22" t="s">
        <v>138</v>
      </c>
      <c r="B176" s="17">
        <v>117</v>
      </c>
      <c r="C176" s="17">
        <f>SUM($D176:$J176)</f>
        <v>118</v>
      </c>
      <c r="D176" s="17">
        <v>118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</row>
    <row r="177" spans="1:10" ht="9">
      <c r="A177" s="22"/>
      <c r="B177" s="17"/>
      <c r="C177" s="15"/>
      <c r="D177" s="17"/>
      <c r="E177" s="17"/>
      <c r="F177" s="17"/>
      <c r="G177" s="17"/>
      <c r="H177" s="17"/>
      <c r="I177" s="17"/>
      <c r="J177" s="17"/>
    </row>
    <row r="178" spans="1:10" ht="9">
      <c r="A178" s="9" t="s">
        <v>196</v>
      </c>
      <c r="B178" s="16"/>
      <c r="C178" s="15"/>
      <c r="D178" s="16"/>
      <c r="E178" s="16" t="s">
        <v>120</v>
      </c>
      <c r="F178" s="16"/>
      <c r="G178" s="16"/>
      <c r="H178" s="16"/>
      <c r="I178" s="16"/>
      <c r="J178" s="16"/>
    </row>
    <row r="179" spans="1:10" ht="9">
      <c r="A179" s="16" t="s">
        <v>139</v>
      </c>
      <c r="B179" s="17">
        <v>228</v>
      </c>
      <c r="C179" s="17">
        <f>SUM($D179:$J179)</f>
        <v>485</v>
      </c>
      <c r="D179" s="17">
        <v>485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</row>
    <row r="180" spans="1:10" ht="9">
      <c r="A180" s="16"/>
      <c r="B180" s="17"/>
      <c r="C180" s="15"/>
      <c r="D180" s="17"/>
      <c r="E180" s="17"/>
      <c r="F180" s="17"/>
      <c r="G180" s="17"/>
      <c r="H180" s="17"/>
      <c r="I180" s="17"/>
      <c r="J180" s="17"/>
    </row>
    <row r="181" spans="1:10" ht="9">
      <c r="A181" s="16"/>
      <c r="B181" s="17"/>
      <c r="C181" s="15"/>
      <c r="D181" s="17"/>
      <c r="E181" s="17"/>
      <c r="F181" s="17"/>
      <c r="G181" s="17"/>
      <c r="H181" s="17"/>
      <c r="I181" s="17"/>
      <c r="J181" s="17"/>
    </row>
    <row r="182" spans="1:10" ht="9">
      <c r="A182" s="9" t="s">
        <v>197</v>
      </c>
      <c r="B182" s="16"/>
      <c r="C182" s="15"/>
      <c r="D182" s="16"/>
      <c r="E182" s="16"/>
      <c r="F182" s="16"/>
      <c r="G182" s="16"/>
      <c r="H182" s="16"/>
      <c r="I182" s="16"/>
      <c r="J182" s="16"/>
    </row>
    <row r="183" spans="1:10" ht="9">
      <c r="A183" s="21"/>
      <c r="B183" s="16"/>
      <c r="C183" s="15"/>
      <c r="D183" s="16"/>
      <c r="E183" s="16"/>
      <c r="F183" s="16"/>
      <c r="G183" s="16"/>
      <c r="H183" s="16"/>
      <c r="I183" s="16"/>
      <c r="J183" s="16"/>
    </row>
    <row r="184" spans="1:10" ht="9">
      <c r="A184" s="9" t="s">
        <v>140</v>
      </c>
      <c r="B184" s="16"/>
      <c r="C184" s="15"/>
      <c r="D184" s="16"/>
      <c r="E184" s="16"/>
      <c r="F184" s="16"/>
      <c r="G184" s="16"/>
      <c r="H184" s="16"/>
      <c r="I184" s="16"/>
      <c r="J184" s="16"/>
    </row>
    <row r="185" spans="1:10" ht="9">
      <c r="A185" s="16" t="s">
        <v>141</v>
      </c>
      <c r="B185" s="17">
        <v>84140</v>
      </c>
      <c r="C185" s="17">
        <f>SUM($D185:$J185)</f>
        <v>142902</v>
      </c>
      <c r="D185" s="17">
        <v>110243</v>
      </c>
      <c r="E185" s="17">
        <v>0</v>
      </c>
      <c r="F185" s="17">
        <v>0</v>
      </c>
      <c r="G185" s="17">
        <v>0</v>
      </c>
      <c r="H185" s="17">
        <v>0</v>
      </c>
      <c r="I185" s="17">
        <v>32659</v>
      </c>
      <c r="J185" s="17">
        <v>0</v>
      </c>
    </row>
    <row r="186" spans="1:10" ht="9">
      <c r="A186" s="16" t="s">
        <v>142</v>
      </c>
      <c r="B186" s="17">
        <v>4723</v>
      </c>
      <c r="C186" s="17">
        <f>SUM($D186:$J186)</f>
        <v>7253</v>
      </c>
      <c r="D186" s="17">
        <v>6718</v>
      </c>
      <c r="E186" s="17">
        <v>535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</row>
    <row r="187" spans="1:10" ht="9">
      <c r="A187" s="16"/>
      <c r="B187" s="17"/>
      <c r="C187" s="15"/>
      <c r="D187" s="17"/>
      <c r="E187" s="17"/>
      <c r="F187" s="17"/>
      <c r="G187" s="17"/>
      <c r="H187" s="17"/>
      <c r="I187" s="17"/>
      <c r="J187" s="17"/>
    </row>
    <row r="188" spans="1:10" ht="9">
      <c r="A188" s="21" t="s">
        <v>204</v>
      </c>
      <c r="B188" s="16"/>
      <c r="C188" s="15"/>
      <c r="D188" s="16"/>
      <c r="E188" s="16"/>
      <c r="F188" s="16"/>
      <c r="G188" s="16"/>
      <c r="H188" s="16"/>
      <c r="I188" s="16"/>
      <c r="J188" s="16"/>
    </row>
    <row r="189" spans="1:10" ht="9">
      <c r="A189" s="16" t="s">
        <v>143</v>
      </c>
      <c r="B189" s="17">
        <v>191</v>
      </c>
      <c r="C189" s="17">
        <f>SUM($D189:$J189)</f>
        <v>727</v>
      </c>
      <c r="D189" s="17">
        <v>727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</row>
    <row r="190" spans="1:10" ht="9">
      <c r="A190" s="16"/>
      <c r="B190" s="17"/>
      <c r="C190" s="15"/>
      <c r="D190" s="17"/>
      <c r="E190" s="18"/>
      <c r="F190" s="18"/>
      <c r="G190" s="18"/>
      <c r="H190" s="18"/>
      <c r="I190" s="18"/>
      <c r="J190" s="18"/>
    </row>
    <row r="191" spans="1:10" ht="9">
      <c r="A191" s="9" t="s">
        <v>37</v>
      </c>
      <c r="B191" s="16"/>
      <c r="C191" s="15"/>
      <c r="D191" s="16"/>
      <c r="E191" s="16"/>
      <c r="F191" s="16"/>
      <c r="G191" s="16"/>
      <c r="H191" s="16"/>
      <c r="I191" s="16"/>
      <c r="J191" s="16"/>
    </row>
    <row r="192" spans="1:10" ht="9">
      <c r="A192" s="16" t="s">
        <v>215</v>
      </c>
      <c r="B192" s="17">
        <v>6610</v>
      </c>
      <c r="C192" s="17">
        <f aca="true" t="shared" si="2" ref="C192:C198">SUM($D192:$J192)</f>
        <v>6826</v>
      </c>
      <c r="D192" s="17">
        <v>4716</v>
      </c>
      <c r="E192" s="17" t="s">
        <v>43</v>
      </c>
      <c r="F192" s="17">
        <v>555</v>
      </c>
      <c r="G192" s="17" t="s">
        <v>43</v>
      </c>
      <c r="H192" s="17" t="s">
        <v>43</v>
      </c>
      <c r="I192" s="17">
        <v>1223</v>
      </c>
      <c r="J192" s="17">
        <v>332</v>
      </c>
    </row>
    <row r="193" spans="1:10" ht="9">
      <c r="A193" s="16" t="s">
        <v>144</v>
      </c>
      <c r="B193" s="17">
        <v>1954</v>
      </c>
      <c r="C193" s="17">
        <f t="shared" si="2"/>
        <v>3150</v>
      </c>
      <c r="D193" s="17">
        <v>3150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</row>
    <row r="194" spans="1:10" ht="9">
      <c r="A194" s="16" t="s">
        <v>145</v>
      </c>
      <c r="B194" s="17">
        <v>46328</v>
      </c>
      <c r="C194" s="17">
        <f t="shared" si="2"/>
        <v>48861</v>
      </c>
      <c r="D194" s="17">
        <v>46529</v>
      </c>
      <c r="E194" s="17">
        <v>0</v>
      </c>
      <c r="F194" s="17">
        <v>0</v>
      </c>
      <c r="G194" s="17">
        <v>0</v>
      </c>
      <c r="H194" s="17">
        <v>0</v>
      </c>
      <c r="I194" s="17">
        <v>860</v>
      </c>
      <c r="J194" s="17">
        <v>1472</v>
      </c>
    </row>
    <row r="195" spans="1:10" ht="9">
      <c r="A195" s="16" t="s">
        <v>216</v>
      </c>
      <c r="B195" s="17">
        <v>77211</v>
      </c>
      <c r="C195" s="17">
        <f t="shared" si="2"/>
        <v>93400</v>
      </c>
      <c r="D195" s="17">
        <v>60285</v>
      </c>
      <c r="E195" s="17">
        <v>0</v>
      </c>
      <c r="F195" s="17">
        <v>0</v>
      </c>
      <c r="G195" s="17">
        <v>0</v>
      </c>
      <c r="H195" s="17">
        <v>0</v>
      </c>
      <c r="I195" s="17">
        <v>18408</v>
      </c>
      <c r="J195" s="17">
        <v>14707</v>
      </c>
    </row>
    <row r="196" spans="1:10" ht="9">
      <c r="A196" s="16"/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1:10" ht="9">
      <c r="A197" s="16" t="s">
        <v>217</v>
      </c>
      <c r="B197" s="17">
        <v>218</v>
      </c>
      <c r="C197" s="17">
        <f t="shared" si="2"/>
        <v>220</v>
      </c>
      <c r="D197" s="17">
        <v>220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</row>
    <row r="198" spans="1:10" ht="9">
      <c r="A198" s="16" t="s">
        <v>218</v>
      </c>
      <c r="B198" s="17">
        <v>460</v>
      </c>
      <c r="C198" s="17">
        <f t="shared" si="2"/>
        <v>2045</v>
      </c>
      <c r="D198" s="17">
        <v>2045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</row>
    <row r="199" spans="1:10" ht="9">
      <c r="A199" s="16" t="s">
        <v>146</v>
      </c>
      <c r="B199" s="17">
        <v>7395</v>
      </c>
      <c r="C199" s="17">
        <f>SUM($D199:$J199)</f>
        <v>12962</v>
      </c>
      <c r="D199" s="17">
        <v>12962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</row>
    <row r="200" spans="1:10" ht="9">
      <c r="A200" s="16" t="s">
        <v>147</v>
      </c>
      <c r="B200" s="17">
        <v>159</v>
      </c>
      <c r="C200" s="17">
        <f>SUM($D200:$J200)</f>
        <v>168</v>
      </c>
      <c r="D200" s="17">
        <v>150</v>
      </c>
      <c r="E200" s="17">
        <v>0</v>
      </c>
      <c r="F200" s="17">
        <v>0</v>
      </c>
      <c r="G200" s="17">
        <v>0</v>
      </c>
      <c r="H200" s="17">
        <v>0</v>
      </c>
      <c r="I200" s="17">
        <v>18</v>
      </c>
      <c r="J200" s="17" t="s">
        <v>43</v>
      </c>
    </row>
    <row r="201" spans="1:10" ht="9">
      <c r="A201" s="16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 ht="9">
      <c r="A202" s="16" t="s">
        <v>148</v>
      </c>
      <c r="B202" s="17">
        <v>500</v>
      </c>
      <c r="C202" s="17">
        <v>700</v>
      </c>
      <c r="D202" s="17">
        <v>700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</row>
    <row r="203" spans="1:10" ht="9">
      <c r="A203" s="16" t="s">
        <v>149</v>
      </c>
      <c r="B203" s="17">
        <v>7446</v>
      </c>
      <c r="C203" s="17">
        <f>SUM($D203:$J203)</f>
        <v>15894</v>
      </c>
      <c r="D203" s="17">
        <v>15894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</row>
    <row r="204" spans="1:10" ht="9">
      <c r="A204" s="16" t="s">
        <v>150</v>
      </c>
      <c r="B204" s="17">
        <v>300</v>
      </c>
      <c r="C204" s="17">
        <f>SUM($D204:$J204)</f>
        <v>285</v>
      </c>
      <c r="D204" s="17">
        <v>285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</row>
    <row r="205" spans="1:10" ht="9">
      <c r="A205" s="16" t="s">
        <v>151</v>
      </c>
      <c r="B205" s="17">
        <v>6426</v>
      </c>
      <c r="C205" s="17">
        <f>SUM($D205:$J205)</f>
        <v>9807</v>
      </c>
      <c r="D205" s="17">
        <v>9807</v>
      </c>
      <c r="E205" s="17" t="s">
        <v>43</v>
      </c>
      <c r="F205" s="17" t="s">
        <v>43</v>
      </c>
      <c r="G205" s="17" t="s">
        <v>43</v>
      </c>
      <c r="H205" s="17" t="s">
        <v>43</v>
      </c>
      <c r="I205" s="17" t="s">
        <v>43</v>
      </c>
      <c r="J205" s="17" t="s">
        <v>43</v>
      </c>
    </row>
    <row r="206" spans="1:10" ht="9">
      <c r="A206" s="16"/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1:10" ht="9">
      <c r="A207" s="16" t="s">
        <v>152</v>
      </c>
      <c r="B207" s="17">
        <v>300</v>
      </c>
      <c r="C207" s="17">
        <f>SUM($D207:$J207)</f>
        <v>310</v>
      </c>
      <c r="D207" s="17">
        <v>310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</row>
    <row r="208" spans="1:10" ht="9">
      <c r="A208" s="16" t="s">
        <v>164</v>
      </c>
      <c r="B208" s="17">
        <v>182271</v>
      </c>
      <c r="C208" s="17">
        <f>SUM($D208:$J208)</f>
        <v>209534</v>
      </c>
      <c r="D208" s="17">
        <v>209534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</row>
    <row r="209" spans="1:10" ht="9">
      <c r="A209" s="16" t="s">
        <v>153</v>
      </c>
      <c r="B209" s="17">
        <v>75541</v>
      </c>
      <c r="C209" s="17">
        <f>SUM($D209:$J209)</f>
        <v>92314</v>
      </c>
      <c r="D209" s="17">
        <v>69778</v>
      </c>
      <c r="E209" s="17">
        <v>0</v>
      </c>
      <c r="F209" s="17">
        <v>0</v>
      </c>
      <c r="G209" s="17">
        <v>0</v>
      </c>
      <c r="H209" s="17">
        <v>0</v>
      </c>
      <c r="I209" s="17">
        <v>22536</v>
      </c>
      <c r="J209" s="17">
        <v>0</v>
      </c>
    </row>
    <row r="210" spans="1:10" ht="9">
      <c r="A210" s="16" t="s">
        <v>154</v>
      </c>
      <c r="B210" s="17">
        <v>615</v>
      </c>
      <c r="C210" s="17">
        <f>SUM($D210:$J210)</f>
        <v>623</v>
      </c>
      <c r="D210" s="17">
        <v>623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</row>
    <row r="211" spans="1:10" ht="9">
      <c r="A211" s="16"/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1:10" ht="9">
      <c r="A212" s="16" t="s">
        <v>155</v>
      </c>
      <c r="B212" s="17">
        <v>3930</v>
      </c>
      <c r="C212" s="17">
        <f>SUM($D212:$J212)</f>
        <v>5240</v>
      </c>
      <c r="D212" s="17">
        <v>5044</v>
      </c>
      <c r="E212" s="17" t="s">
        <v>43</v>
      </c>
      <c r="F212" s="17">
        <v>196</v>
      </c>
      <c r="G212" s="17" t="s">
        <v>43</v>
      </c>
      <c r="H212" s="17" t="s">
        <v>43</v>
      </c>
      <c r="I212" s="17" t="s">
        <v>43</v>
      </c>
      <c r="J212" s="17" t="s">
        <v>43</v>
      </c>
    </row>
    <row r="213" spans="1:10" ht="9">
      <c r="A213" s="16" t="s">
        <v>156</v>
      </c>
      <c r="B213" s="17">
        <v>3546</v>
      </c>
      <c r="C213" s="17">
        <f>SUM($D213:$J213)</f>
        <v>5319</v>
      </c>
      <c r="D213" s="17">
        <v>5319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</row>
    <row r="214" spans="1:10" ht="9">
      <c r="A214" s="16" t="s">
        <v>157</v>
      </c>
      <c r="B214" s="17">
        <v>10129</v>
      </c>
      <c r="C214" s="17">
        <f>SUM($D214:$J214)</f>
        <v>12300</v>
      </c>
      <c r="D214" s="17">
        <v>12300</v>
      </c>
      <c r="E214" s="17" t="s">
        <v>45</v>
      </c>
      <c r="F214" s="17">
        <v>0</v>
      </c>
      <c r="G214" s="17" t="s">
        <v>45</v>
      </c>
      <c r="H214" s="17" t="s">
        <v>45</v>
      </c>
      <c r="I214" s="17">
        <v>0</v>
      </c>
      <c r="J214" s="17">
        <v>0</v>
      </c>
    </row>
    <row r="215" spans="1:10" ht="9">
      <c r="A215" s="16" t="s">
        <v>158</v>
      </c>
      <c r="B215" s="17">
        <v>3635</v>
      </c>
      <c r="C215" s="17">
        <f>SUM($D215:$J215)</f>
        <v>3636</v>
      </c>
      <c r="D215" s="17">
        <v>2800</v>
      </c>
      <c r="E215" s="17">
        <v>0</v>
      </c>
      <c r="F215" s="17">
        <v>0</v>
      </c>
      <c r="G215" s="17">
        <v>0</v>
      </c>
      <c r="H215" s="17">
        <v>0</v>
      </c>
      <c r="I215" s="17">
        <v>755</v>
      </c>
      <c r="J215" s="17">
        <v>81</v>
      </c>
    </row>
    <row r="216" spans="1:10" ht="9">
      <c r="A216" s="16"/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1:10" ht="9">
      <c r="A217" s="16" t="s">
        <v>159</v>
      </c>
      <c r="B217" s="17">
        <v>14433</v>
      </c>
      <c r="C217" s="17">
        <f>SUM($D217:$J217)</f>
        <v>15687</v>
      </c>
      <c r="D217" s="17">
        <v>15687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</row>
    <row r="218" spans="1:10" ht="9">
      <c r="A218" s="16" t="s">
        <v>160</v>
      </c>
      <c r="B218" s="17">
        <v>510</v>
      </c>
      <c r="C218" s="17">
        <f>SUM($D218:$J218)</f>
        <v>703</v>
      </c>
      <c r="D218" s="17">
        <v>678</v>
      </c>
      <c r="E218" s="17">
        <v>0</v>
      </c>
      <c r="F218" s="17">
        <v>25</v>
      </c>
      <c r="G218" s="17">
        <v>0</v>
      </c>
      <c r="H218" s="17">
        <v>0</v>
      </c>
      <c r="I218" s="17">
        <v>0</v>
      </c>
      <c r="J218" s="17">
        <v>0</v>
      </c>
    </row>
    <row r="219" spans="1:10" ht="9">
      <c r="A219" s="16" t="s">
        <v>161</v>
      </c>
      <c r="B219" s="17">
        <v>11730</v>
      </c>
      <c r="C219" s="17">
        <f>SUM($D219:$J219)</f>
        <v>19348</v>
      </c>
      <c r="D219" s="17">
        <v>16600</v>
      </c>
      <c r="E219" s="17" t="s">
        <v>45</v>
      </c>
      <c r="F219" s="17">
        <v>1841</v>
      </c>
      <c r="G219" s="17" t="s">
        <v>45</v>
      </c>
      <c r="H219" s="17" t="s">
        <v>45</v>
      </c>
      <c r="I219" s="17">
        <v>835</v>
      </c>
      <c r="J219" s="17">
        <v>72</v>
      </c>
    </row>
    <row r="220" spans="1:10" ht="9">
      <c r="A220" s="16" t="s">
        <v>162</v>
      </c>
      <c r="B220" s="17">
        <v>3045</v>
      </c>
      <c r="C220" s="17">
        <f>SUM($D220:$J220)</f>
        <v>3762</v>
      </c>
      <c r="D220" s="17">
        <v>3561</v>
      </c>
      <c r="E220" s="17">
        <v>0</v>
      </c>
      <c r="F220" s="17">
        <v>0</v>
      </c>
      <c r="G220" s="17">
        <v>0</v>
      </c>
      <c r="H220" s="17">
        <v>0</v>
      </c>
      <c r="I220" s="17">
        <v>195</v>
      </c>
      <c r="J220" s="17">
        <v>6</v>
      </c>
    </row>
    <row r="221" spans="1:10" ht="9">
      <c r="A221" s="16"/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1:10" ht="9">
      <c r="A222" s="16" t="s">
        <v>163</v>
      </c>
      <c r="B222" s="17">
        <v>4550</v>
      </c>
      <c r="C222" s="17">
        <f>SUM($D222:$J222)</f>
        <v>7327</v>
      </c>
      <c r="D222" s="17">
        <v>7327</v>
      </c>
      <c r="E222" s="17" t="s">
        <v>43</v>
      </c>
      <c r="F222" s="17" t="s">
        <v>43</v>
      </c>
      <c r="G222" s="17" t="s">
        <v>43</v>
      </c>
      <c r="H222" s="17" t="s">
        <v>43</v>
      </c>
      <c r="I222" s="17" t="s">
        <v>43</v>
      </c>
      <c r="J222" s="17" t="s">
        <v>43</v>
      </c>
    </row>
    <row r="223" spans="1:10" ht="9">
      <c r="A223" s="16" t="s">
        <v>165</v>
      </c>
      <c r="B223" s="17">
        <v>440</v>
      </c>
      <c r="C223" s="17">
        <f>SUM($D223:$J223)</f>
        <v>520</v>
      </c>
      <c r="D223" s="17">
        <v>520</v>
      </c>
      <c r="E223" s="17" t="s">
        <v>45</v>
      </c>
      <c r="F223" s="17">
        <v>0</v>
      </c>
      <c r="G223" s="17" t="s">
        <v>45</v>
      </c>
      <c r="H223" s="17" t="s">
        <v>45</v>
      </c>
      <c r="I223" s="17">
        <v>0</v>
      </c>
      <c r="J223" s="17">
        <v>0</v>
      </c>
    </row>
    <row r="224" spans="1:10" ht="9">
      <c r="A224" s="16" t="s">
        <v>166</v>
      </c>
      <c r="B224" s="17">
        <v>1325</v>
      </c>
      <c r="C224" s="17">
        <f>SUM($D224:$J224)</f>
        <v>1320</v>
      </c>
      <c r="D224" s="17">
        <v>1320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</row>
    <row r="225" spans="1:10" ht="9">
      <c r="A225" s="16" t="s">
        <v>167</v>
      </c>
      <c r="B225" s="17">
        <v>300</v>
      </c>
      <c r="C225" s="17">
        <f>SUM($D225:$J225)</f>
        <v>400</v>
      </c>
      <c r="D225" s="17">
        <v>400</v>
      </c>
      <c r="E225" s="17" t="s">
        <v>43</v>
      </c>
      <c r="F225" s="17" t="s">
        <v>43</v>
      </c>
      <c r="G225" s="17" t="s">
        <v>43</v>
      </c>
      <c r="H225" s="17" t="s">
        <v>43</v>
      </c>
      <c r="I225" s="17" t="s">
        <v>43</v>
      </c>
      <c r="J225" s="17" t="s">
        <v>43</v>
      </c>
    </row>
    <row r="226" spans="1:10" ht="9">
      <c r="A226" s="16"/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1:10" ht="9">
      <c r="A227" s="16" t="s">
        <v>168</v>
      </c>
      <c r="B227" s="17">
        <v>2165</v>
      </c>
      <c r="C227" s="17">
        <f>SUM($D227:$J227)</f>
        <v>2298</v>
      </c>
      <c r="D227" s="17">
        <v>2298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</row>
    <row r="228" spans="1:10" ht="9">
      <c r="A228" s="16" t="s">
        <v>169</v>
      </c>
      <c r="B228" s="17">
        <v>19941</v>
      </c>
      <c r="C228" s="17">
        <f>SUM($D228:$J228)</f>
        <v>43934</v>
      </c>
      <c r="D228" s="17">
        <v>43934</v>
      </c>
      <c r="E228" s="17" t="s">
        <v>45</v>
      </c>
      <c r="F228" s="17">
        <v>0</v>
      </c>
      <c r="G228" s="17" t="s">
        <v>45</v>
      </c>
      <c r="H228" s="17" t="s">
        <v>45</v>
      </c>
      <c r="I228" s="17">
        <v>0</v>
      </c>
      <c r="J228" s="17">
        <v>0</v>
      </c>
    </row>
    <row r="229" spans="1:10" ht="9">
      <c r="A229" s="16" t="s">
        <v>170</v>
      </c>
      <c r="B229" s="17">
        <v>756</v>
      </c>
      <c r="C229" s="17">
        <f>SUM($D229:$J229)</f>
        <v>2306</v>
      </c>
      <c r="D229" s="17">
        <v>2306</v>
      </c>
      <c r="E229" s="17" t="s">
        <v>43</v>
      </c>
      <c r="F229" s="17" t="s">
        <v>43</v>
      </c>
      <c r="G229" s="17" t="s">
        <v>43</v>
      </c>
      <c r="H229" s="17" t="s">
        <v>43</v>
      </c>
      <c r="I229" s="17" t="s">
        <v>43</v>
      </c>
      <c r="J229" s="17" t="s">
        <v>43</v>
      </c>
    </row>
    <row r="230" spans="1:10" ht="9">
      <c r="A230" s="16" t="s">
        <v>171</v>
      </c>
      <c r="B230" s="17">
        <v>11916</v>
      </c>
      <c r="C230" s="17">
        <f>SUM($D230:$J230)</f>
        <v>13625</v>
      </c>
      <c r="D230" s="17">
        <v>13625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</row>
    <row r="231" spans="1:10" ht="9">
      <c r="A231" s="16"/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1:10" ht="9">
      <c r="A232" s="16" t="s">
        <v>172</v>
      </c>
      <c r="B232" s="17">
        <v>115</v>
      </c>
      <c r="C232" s="17">
        <f>SUM($D232:$J232)</f>
        <v>130</v>
      </c>
      <c r="D232" s="17">
        <v>130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</row>
    <row r="233" spans="1:10" ht="9">
      <c r="A233" s="16" t="s">
        <v>173</v>
      </c>
      <c r="B233" s="17">
        <v>197</v>
      </c>
      <c r="C233" s="17">
        <f aca="true" t="shared" si="3" ref="C233:C242">SUM($D233:$J233)</f>
        <v>213</v>
      </c>
      <c r="D233" s="17">
        <v>135</v>
      </c>
      <c r="E233" s="17">
        <v>0</v>
      </c>
      <c r="F233" s="17">
        <v>0</v>
      </c>
      <c r="G233" s="17">
        <v>0</v>
      </c>
      <c r="H233" s="17">
        <v>0</v>
      </c>
      <c r="I233" s="17">
        <v>78</v>
      </c>
      <c r="J233" s="17">
        <v>0</v>
      </c>
    </row>
    <row r="234" spans="1:10" ht="9">
      <c r="A234" s="16" t="s">
        <v>174</v>
      </c>
      <c r="B234" s="17">
        <v>225</v>
      </c>
      <c r="C234" s="17">
        <f t="shared" si="3"/>
        <v>300</v>
      </c>
      <c r="D234" s="17">
        <v>300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</row>
    <row r="235" spans="1:10" ht="9">
      <c r="A235" s="16" t="s">
        <v>175</v>
      </c>
      <c r="B235" s="17">
        <v>13964</v>
      </c>
      <c r="C235" s="17">
        <f t="shared" si="3"/>
        <v>14158</v>
      </c>
      <c r="D235" s="17">
        <v>11115</v>
      </c>
      <c r="E235" s="17" t="s">
        <v>45</v>
      </c>
      <c r="F235" s="17">
        <v>0</v>
      </c>
      <c r="G235" s="17" t="s">
        <v>45</v>
      </c>
      <c r="H235" s="17" t="s">
        <v>45</v>
      </c>
      <c r="I235" s="17">
        <v>3043</v>
      </c>
      <c r="J235" s="17">
        <v>0</v>
      </c>
    </row>
    <row r="236" spans="1:10" ht="9">
      <c r="A236" s="16"/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1:10" ht="9">
      <c r="A237" s="16" t="s">
        <v>176</v>
      </c>
      <c r="B237" s="17">
        <v>16901</v>
      </c>
      <c r="C237" s="17">
        <f t="shared" si="3"/>
        <v>17400</v>
      </c>
      <c r="D237" s="17">
        <v>17400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</row>
    <row r="238" spans="1:10" ht="9">
      <c r="A238" s="16" t="s">
        <v>177</v>
      </c>
      <c r="B238" s="17">
        <v>440</v>
      </c>
      <c r="C238" s="17">
        <f t="shared" si="3"/>
        <v>500</v>
      </c>
      <c r="D238" s="17">
        <v>500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</row>
    <row r="239" spans="1:10" ht="9">
      <c r="A239" s="16" t="s">
        <v>178</v>
      </c>
      <c r="B239" s="17">
        <v>255</v>
      </c>
      <c r="C239" s="17">
        <f t="shared" si="3"/>
        <v>280</v>
      </c>
      <c r="D239" s="17">
        <v>200</v>
      </c>
      <c r="E239" s="17">
        <v>0</v>
      </c>
      <c r="F239" s="17">
        <v>0</v>
      </c>
      <c r="G239" s="17">
        <v>0</v>
      </c>
      <c r="H239" s="17">
        <v>0</v>
      </c>
      <c r="I239" s="17">
        <v>80</v>
      </c>
      <c r="J239" s="17">
        <v>0</v>
      </c>
    </row>
    <row r="240" spans="1:10" ht="9">
      <c r="A240" s="16" t="s">
        <v>179</v>
      </c>
      <c r="B240" s="17">
        <v>125165</v>
      </c>
      <c r="C240" s="17">
        <f t="shared" si="3"/>
        <v>132884</v>
      </c>
      <c r="D240" s="17">
        <v>132884</v>
      </c>
      <c r="E240" s="17" t="s">
        <v>45</v>
      </c>
      <c r="F240" s="17">
        <v>0</v>
      </c>
      <c r="G240" s="17" t="s">
        <v>45</v>
      </c>
      <c r="H240" s="17" t="s">
        <v>45</v>
      </c>
      <c r="I240" s="17">
        <v>0</v>
      </c>
      <c r="J240" s="17">
        <v>0</v>
      </c>
    </row>
    <row r="241" spans="1:10" ht="9">
      <c r="A241" s="16"/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1:10" ht="9">
      <c r="A242" s="16" t="s">
        <v>219</v>
      </c>
      <c r="B242" s="17">
        <v>205</v>
      </c>
      <c r="C242" s="17">
        <f t="shared" si="3"/>
        <v>216</v>
      </c>
      <c r="D242" s="17">
        <v>160</v>
      </c>
      <c r="E242" s="17">
        <v>0</v>
      </c>
      <c r="F242" s="17">
        <v>0</v>
      </c>
      <c r="G242" s="17">
        <v>0</v>
      </c>
      <c r="H242" s="17">
        <v>0</v>
      </c>
      <c r="I242" s="17">
        <v>56</v>
      </c>
      <c r="J242" s="17">
        <v>0</v>
      </c>
    </row>
    <row r="243" spans="1:10" ht="9">
      <c r="A243" s="16" t="s">
        <v>180</v>
      </c>
      <c r="B243" s="17">
        <v>1166</v>
      </c>
      <c r="C243" s="17">
        <f>SUM($D243:$J243)</f>
        <v>1194</v>
      </c>
      <c r="D243" s="17">
        <v>1194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</row>
    <row r="244" spans="1:10" ht="9">
      <c r="A244" s="16" t="s">
        <v>220</v>
      </c>
      <c r="B244" s="17">
        <v>478</v>
      </c>
      <c r="C244" s="17">
        <f>SUM($D244:$J244)</f>
        <v>500</v>
      </c>
      <c r="D244" s="17">
        <v>500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</row>
    <row r="245" spans="1:10" ht="9">
      <c r="A245" s="16" t="s">
        <v>181</v>
      </c>
      <c r="B245" s="17">
        <v>950</v>
      </c>
      <c r="C245" s="17">
        <f>SUM($D245:$J245)</f>
        <v>1150</v>
      </c>
      <c r="D245" s="17">
        <v>1150</v>
      </c>
      <c r="E245" s="17" t="s">
        <v>45</v>
      </c>
      <c r="F245" s="17">
        <v>0</v>
      </c>
      <c r="G245" s="17" t="s">
        <v>45</v>
      </c>
      <c r="H245" s="17" t="s">
        <v>45</v>
      </c>
      <c r="I245" s="17">
        <v>0</v>
      </c>
      <c r="J245" s="17">
        <v>0</v>
      </c>
    </row>
    <row r="246" spans="1:10" ht="11.25">
      <c r="A246" s="30"/>
      <c r="B246" s="31"/>
      <c r="C246" s="31"/>
      <c r="D246" s="31"/>
      <c r="E246" s="31"/>
      <c r="F246" s="31"/>
      <c r="G246" s="31"/>
      <c r="H246" s="31"/>
      <c r="I246" s="31"/>
      <c r="J246" s="32"/>
    </row>
    <row r="247" spans="1:10" ht="9">
      <c r="A247" s="16" t="s">
        <v>182</v>
      </c>
      <c r="B247" s="17">
        <v>152746</v>
      </c>
      <c r="C247" s="17">
        <f>SUM($D247:$J247)</f>
        <v>154119</v>
      </c>
      <c r="D247" s="17">
        <v>132011</v>
      </c>
      <c r="E247" s="17">
        <v>0</v>
      </c>
      <c r="F247" s="17">
        <v>0</v>
      </c>
      <c r="G247" s="17">
        <v>0</v>
      </c>
      <c r="H247" s="17">
        <v>0</v>
      </c>
      <c r="I247" s="17">
        <v>17322</v>
      </c>
      <c r="J247" s="17">
        <v>4786</v>
      </c>
    </row>
    <row r="248" spans="1:10" ht="9">
      <c r="A248" s="16" t="s">
        <v>183</v>
      </c>
      <c r="B248" s="17">
        <v>462</v>
      </c>
      <c r="C248" s="17">
        <f>SUM($D248:$J248)</f>
        <v>641</v>
      </c>
      <c r="D248" s="17">
        <v>641</v>
      </c>
      <c r="E248" s="17" t="s">
        <v>43</v>
      </c>
      <c r="F248" s="17" t="s">
        <v>43</v>
      </c>
      <c r="G248" s="17" t="s">
        <v>43</v>
      </c>
      <c r="H248" s="17" t="s">
        <v>43</v>
      </c>
      <c r="I248" s="17" t="s">
        <v>43</v>
      </c>
      <c r="J248" s="17" t="s">
        <v>43</v>
      </c>
    </row>
    <row r="249" spans="1:10" ht="9">
      <c r="A249" s="16" t="s">
        <v>184</v>
      </c>
      <c r="B249" s="17">
        <v>15249</v>
      </c>
      <c r="C249" s="17">
        <f>SUM($D249:$J249)</f>
        <v>15865</v>
      </c>
      <c r="D249" s="17">
        <v>15865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</row>
    <row r="250" spans="1:10" ht="9">
      <c r="A250" s="16" t="s">
        <v>185</v>
      </c>
      <c r="B250" s="17">
        <v>1020</v>
      </c>
      <c r="C250" s="17">
        <f>SUM($D250:$J250)</f>
        <v>1050</v>
      </c>
      <c r="D250" s="17">
        <v>1050</v>
      </c>
      <c r="E250" s="17" t="s">
        <v>45</v>
      </c>
      <c r="F250" s="17">
        <v>0</v>
      </c>
      <c r="G250" s="17" t="s">
        <v>45</v>
      </c>
      <c r="H250" s="17" t="s">
        <v>45</v>
      </c>
      <c r="I250" s="17">
        <v>0</v>
      </c>
      <c r="J250" s="17">
        <v>0</v>
      </c>
    </row>
    <row r="251" spans="1:10" ht="9">
      <c r="A251" s="16"/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1:10" ht="9">
      <c r="A252" s="16" t="s">
        <v>221</v>
      </c>
      <c r="B252" s="17">
        <v>220</v>
      </c>
      <c r="C252" s="17">
        <f>SUM($D252:$J252)</f>
        <v>225</v>
      </c>
      <c r="D252" s="17">
        <v>225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</row>
    <row r="253" spans="1:10" ht="9">
      <c r="A253" s="16" t="s">
        <v>186</v>
      </c>
      <c r="B253" s="17">
        <v>513</v>
      </c>
      <c r="C253" s="17">
        <f>SUM($D253:$J253)</f>
        <v>721</v>
      </c>
      <c r="D253" s="17">
        <v>550</v>
      </c>
      <c r="E253" s="17">
        <v>0</v>
      </c>
      <c r="F253" s="17">
        <v>0</v>
      </c>
      <c r="G253" s="17">
        <v>0</v>
      </c>
      <c r="H253" s="17">
        <v>0</v>
      </c>
      <c r="I253" s="17">
        <v>43</v>
      </c>
      <c r="J253" s="17">
        <v>128</v>
      </c>
    </row>
    <row r="254" spans="1:10" ht="9">
      <c r="A254" s="16" t="s">
        <v>187</v>
      </c>
      <c r="B254" s="17">
        <v>229100</v>
      </c>
      <c r="C254" s="17">
        <f>SUM($D254:$J254)</f>
        <v>268749</v>
      </c>
      <c r="D254" s="17">
        <v>237236</v>
      </c>
      <c r="E254" s="17" t="s">
        <v>43</v>
      </c>
      <c r="F254" s="17" t="s">
        <v>43</v>
      </c>
      <c r="G254" s="17" t="s">
        <v>43</v>
      </c>
      <c r="H254" s="17" t="s">
        <v>43</v>
      </c>
      <c r="I254" s="17">
        <v>31513</v>
      </c>
      <c r="J254" s="17" t="s">
        <v>43</v>
      </c>
    </row>
    <row r="255" spans="1:10" ht="9">
      <c r="A255" s="16" t="s">
        <v>188</v>
      </c>
      <c r="B255" s="17">
        <v>2144</v>
      </c>
      <c r="C255" s="17">
        <f>SUM($D255:$J255)</f>
        <v>2680</v>
      </c>
      <c r="D255" s="17">
        <v>2680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</row>
    <row r="256" spans="1:10" ht="9">
      <c r="A256" s="16"/>
      <c r="B256" s="17"/>
      <c r="C256" s="15"/>
      <c r="D256" s="17"/>
      <c r="E256" s="17"/>
      <c r="F256" s="17"/>
      <c r="G256" s="17"/>
      <c r="H256" s="17"/>
      <c r="I256" s="17"/>
      <c r="J256" s="17"/>
    </row>
    <row r="257" spans="1:10" ht="9">
      <c r="A257" s="16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ht="9">
      <c r="A258" s="16" t="s">
        <v>199</v>
      </c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2:10" ht="11.25">
      <c r="B259" s="6"/>
      <c r="C259" s="6"/>
      <c r="D259" s="6"/>
      <c r="E259" s="6"/>
      <c r="F259" s="6"/>
      <c r="G259" s="6"/>
      <c r="H259" s="6"/>
      <c r="I259" s="6"/>
      <c r="J259" s="6"/>
    </row>
    <row r="260" spans="2:10" ht="11.25">
      <c r="B260" s="6"/>
      <c r="C260" s="6"/>
      <c r="D260" s="6"/>
      <c r="E260" s="6"/>
      <c r="F260" s="6"/>
      <c r="G260" s="6"/>
      <c r="H260" s="6"/>
      <c r="I260" s="6"/>
      <c r="J260" s="6"/>
    </row>
    <row r="261" spans="2:10" ht="11.25">
      <c r="B261" s="6"/>
      <c r="C261" s="6"/>
      <c r="D261" s="6"/>
      <c r="E261" s="6"/>
      <c r="F261" s="6"/>
      <c r="G261" s="6"/>
      <c r="H261" s="6"/>
      <c r="I261" s="6"/>
      <c r="J261" s="6"/>
    </row>
    <row r="262" spans="2:10" ht="11.25">
      <c r="B262" s="6"/>
      <c r="C262" s="6"/>
      <c r="D262" s="6"/>
      <c r="E262" s="6"/>
      <c r="F262" s="6"/>
      <c r="G262" s="6"/>
      <c r="H262" s="6"/>
      <c r="I262" s="6"/>
      <c r="J262" s="6"/>
    </row>
    <row r="263" spans="2:10" ht="11.25">
      <c r="B263" s="6"/>
      <c r="C263" s="6"/>
      <c r="D263" s="6"/>
      <c r="E263" s="6"/>
      <c r="F263" s="6"/>
      <c r="G263" s="6"/>
      <c r="H263" s="6"/>
      <c r="I263" s="6"/>
      <c r="J263" s="6"/>
    </row>
    <row r="264" spans="2:10" ht="11.25">
      <c r="B264" s="6"/>
      <c r="C264" s="6"/>
      <c r="D264" s="6"/>
      <c r="E264" s="6"/>
      <c r="F264" s="6"/>
      <c r="G264" s="6"/>
      <c r="H264" s="6"/>
      <c r="I264" s="6"/>
      <c r="J264" s="6"/>
    </row>
    <row r="265" spans="2:10" ht="11.25">
      <c r="B265" s="6"/>
      <c r="C265" s="6"/>
      <c r="D265" s="6"/>
      <c r="E265" s="6"/>
      <c r="F265" s="6"/>
      <c r="G265" s="6"/>
      <c r="H265" s="6"/>
      <c r="I265" s="6"/>
      <c r="J265" s="6"/>
    </row>
    <row r="266" spans="2:10" ht="11.25">
      <c r="B266" s="6"/>
      <c r="C266" s="6"/>
      <c r="D266" s="6"/>
      <c r="E266" s="6"/>
      <c r="F266" s="6"/>
      <c r="G266" s="6"/>
      <c r="H266" s="6"/>
      <c r="I266" s="6"/>
      <c r="J266" s="6"/>
    </row>
    <row r="267" spans="2:10" ht="11.25">
      <c r="B267" s="6"/>
      <c r="C267" s="6"/>
      <c r="D267" s="6"/>
      <c r="E267" s="6"/>
      <c r="F267" s="6"/>
      <c r="G267" s="6"/>
      <c r="H267" s="6"/>
      <c r="I267" s="6"/>
      <c r="J267" s="6"/>
    </row>
    <row r="268" spans="2:10" ht="11.25">
      <c r="B268" s="6"/>
      <c r="C268" s="6"/>
      <c r="D268" s="6"/>
      <c r="E268" s="6"/>
      <c r="F268" s="6"/>
      <c r="G268" s="6"/>
      <c r="H268" s="6"/>
      <c r="I268" s="6"/>
      <c r="J268" s="6"/>
    </row>
    <row r="269" spans="2:10" ht="11.25">
      <c r="B269" s="6"/>
      <c r="C269" s="6"/>
      <c r="D269" s="6"/>
      <c r="E269" s="6"/>
      <c r="F269" s="6"/>
      <c r="G269" s="6"/>
      <c r="H269" s="6"/>
      <c r="I269" s="6"/>
      <c r="J269" s="6"/>
    </row>
    <row r="270" spans="2:10" ht="11.25">
      <c r="B270" s="6"/>
      <c r="C270" s="6"/>
      <c r="D270" s="6"/>
      <c r="E270" s="6"/>
      <c r="F270" s="6"/>
      <c r="G270" s="6"/>
      <c r="H270" s="6"/>
      <c r="I270" s="6"/>
      <c r="J270" s="6"/>
    </row>
    <row r="271" spans="2:10" ht="11.25">
      <c r="B271" s="6"/>
      <c r="C271" s="6"/>
      <c r="D271" s="6"/>
      <c r="E271" s="6"/>
      <c r="F271" s="6"/>
      <c r="G271" s="6"/>
      <c r="H271" s="6"/>
      <c r="I271" s="6"/>
      <c r="J271" s="6"/>
    </row>
    <row r="272" spans="2:10" ht="11.25">
      <c r="B272" s="6"/>
      <c r="C272" s="6"/>
      <c r="D272" s="6"/>
      <c r="E272" s="6"/>
      <c r="F272" s="6"/>
      <c r="G272" s="6"/>
      <c r="H272" s="6"/>
      <c r="I272" s="6"/>
      <c r="J272" s="6"/>
    </row>
    <row r="273" spans="2:10" ht="11.25">
      <c r="B273" s="6"/>
      <c r="C273" s="6"/>
      <c r="D273" s="6"/>
      <c r="E273" s="6"/>
      <c r="F273" s="6"/>
      <c r="G273" s="6"/>
      <c r="H273" s="6"/>
      <c r="I273" s="6"/>
      <c r="J273" s="6"/>
    </row>
    <row r="274" spans="2:10" ht="11.25">
      <c r="B274" s="6"/>
      <c r="C274" s="6"/>
      <c r="D274" s="6"/>
      <c r="E274" s="6"/>
      <c r="F274" s="6"/>
      <c r="G274" s="6"/>
      <c r="H274" s="6"/>
      <c r="I274" s="6"/>
      <c r="J274" s="6"/>
    </row>
    <row r="275" spans="2:10" ht="11.25">
      <c r="B275" s="6"/>
      <c r="C275" s="6"/>
      <c r="D275" s="6"/>
      <c r="E275" s="6"/>
      <c r="F275" s="6"/>
      <c r="G275" s="6"/>
      <c r="H275" s="6"/>
      <c r="I275" s="6"/>
      <c r="J275" s="6"/>
    </row>
    <row r="276" spans="2:10" ht="11.25">
      <c r="B276" s="6"/>
      <c r="C276" s="6"/>
      <c r="D276" s="6"/>
      <c r="E276" s="6"/>
      <c r="F276" s="6"/>
      <c r="G276" s="6"/>
      <c r="H276" s="6"/>
      <c r="I276" s="6"/>
      <c r="J276" s="6"/>
    </row>
    <row r="277" spans="2:10" ht="11.25">
      <c r="B277" s="6"/>
      <c r="C277" s="6"/>
      <c r="D277" s="6"/>
      <c r="E277" s="6"/>
      <c r="F277" s="6"/>
      <c r="G277" s="6"/>
      <c r="H277" s="6"/>
      <c r="I277" s="6"/>
      <c r="J277" s="6"/>
    </row>
    <row r="278" spans="2:10" ht="11.25">
      <c r="B278" s="6"/>
      <c r="C278" s="6"/>
      <c r="D278" s="6"/>
      <c r="E278" s="6"/>
      <c r="F278" s="6"/>
      <c r="G278" s="6"/>
      <c r="H278" s="6"/>
      <c r="I278" s="6"/>
      <c r="J278" s="6"/>
    </row>
    <row r="279" spans="2:10" ht="11.25">
      <c r="B279" s="6"/>
      <c r="C279" s="6"/>
      <c r="D279" s="6"/>
      <c r="E279" s="6"/>
      <c r="F279" s="6"/>
      <c r="G279" s="6"/>
      <c r="H279" s="6"/>
      <c r="I279" s="6"/>
      <c r="J279" s="6"/>
    </row>
    <row r="280" spans="2:10" ht="11.25">
      <c r="B280" s="6"/>
      <c r="C280" s="6"/>
      <c r="D280" s="6"/>
      <c r="E280" s="6"/>
      <c r="F280" s="6"/>
      <c r="G280" s="6"/>
      <c r="H280" s="6"/>
      <c r="I280" s="6"/>
      <c r="J280" s="6"/>
    </row>
    <row r="281" spans="2:10" ht="11.25">
      <c r="B281" s="6"/>
      <c r="C281" s="6"/>
      <c r="D281" s="6"/>
      <c r="E281" s="6"/>
      <c r="F281" s="6"/>
      <c r="G281" s="6"/>
      <c r="H281" s="6"/>
      <c r="I281" s="6"/>
      <c r="J281" s="6"/>
    </row>
    <row r="282" spans="2:10" ht="11.25">
      <c r="B282" s="6"/>
      <c r="C282" s="6"/>
      <c r="D282" s="6"/>
      <c r="E282" s="6"/>
      <c r="F282" s="6"/>
      <c r="G282" s="6"/>
      <c r="H282" s="6"/>
      <c r="I282" s="6"/>
      <c r="J282" s="6"/>
    </row>
    <row r="283" spans="2:10" ht="11.25">
      <c r="B283" s="6"/>
      <c r="C283" s="6"/>
      <c r="D283" s="6"/>
      <c r="E283" s="6"/>
      <c r="F283" s="6"/>
      <c r="G283" s="6"/>
      <c r="H283" s="6"/>
      <c r="I283" s="6"/>
      <c r="J283" s="6"/>
    </row>
    <row r="284" spans="2:10" ht="11.25">
      <c r="B284" s="6"/>
      <c r="C284" s="6"/>
      <c r="D284" s="6"/>
      <c r="E284" s="6"/>
      <c r="F284" s="6"/>
      <c r="G284" s="6"/>
      <c r="H284" s="6"/>
      <c r="I284" s="6"/>
      <c r="J284" s="6"/>
    </row>
    <row r="285" spans="2:10" ht="11.25">
      <c r="B285" s="6"/>
      <c r="C285" s="6"/>
      <c r="D285" s="6"/>
      <c r="E285" s="6"/>
      <c r="F285" s="6"/>
      <c r="G285" s="6"/>
      <c r="H285" s="6"/>
      <c r="I285" s="6"/>
      <c r="J285" s="6"/>
    </row>
    <row r="286" spans="2:10" ht="11.25">
      <c r="B286" s="6"/>
      <c r="C286" s="6"/>
      <c r="D286" s="6"/>
      <c r="E286" s="6"/>
      <c r="F286" s="6"/>
      <c r="G286" s="6"/>
      <c r="H286" s="6"/>
      <c r="I286" s="6"/>
      <c r="J286" s="6"/>
    </row>
    <row r="287" spans="2:10" ht="11.25">
      <c r="B287" s="6"/>
      <c r="C287" s="6"/>
      <c r="D287" s="6"/>
      <c r="E287" s="6"/>
      <c r="F287" s="6"/>
      <c r="G287" s="6"/>
      <c r="H287" s="6"/>
      <c r="I287" s="6"/>
      <c r="J287" s="6"/>
    </row>
    <row r="288" spans="2:10" ht="11.25">
      <c r="B288" s="6"/>
      <c r="C288" s="6"/>
      <c r="D288" s="6"/>
      <c r="E288" s="6"/>
      <c r="F288" s="6"/>
      <c r="G288" s="6"/>
      <c r="H288" s="6"/>
      <c r="I288" s="6"/>
      <c r="J288" s="6"/>
    </row>
    <row r="289" spans="2:10" ht="11.25">
      <c r="B289" s="6"/>
      <c r="C289" s="6"/>
      <c r="D289" s="6"/>
      <c r="E289" s="6"/>
      <c r="F289" s="6"/>
      <c r="G289" s="6"/>
      <c r="H289" s="6"/>
      <c r="I289" s="6"/>
      <c r="J289" s="6"/>
    </row>
    <row r="290" spans="2:10" ht="11.25">
      <c r="B290" s="6"/>
      <c r="C290" s="6"/>
      <c r="D290" s="6"/>
      <c r="E290" s="6"/>
      <c r="F290" s="6"/>
      <c r="G290" s="6"/>
      <c r="H290" s="6"/>
      <c r="I290" s="6"/>
      <c r="J290" s="6"/>
    </row>
    <row r="291" spans="2:10" ht="11.25">
      <c r="B291" s="6"/>
      <c r="C291" s="6"/>
      <c r="D291" s="6"/>
      <c r="E291" s="6"/>
      <c r="F291" s="6"/>
      <c r="G291" s="6"/>
      <c r="H291" s="6"/>
      <c r="I291" s="6"/>
      <c r="J291" s="6"/>
    </row>
    <row r="292" spans="2:10" ht="11.25">
      <c r="B292" s="6"/>
      <c r="C292" s="6"/>
      <c r="D292" s="6"/>
      <c r="E292" s="6"/>
      <c r="F292" s="6"/>
      <c r="G292" s="6"/>
      <c r="H292" s="6"/>
      <c r="I292" s="6"/>
      <c r="J292" s="6"/>
    </row>
    <row r="293" spans="2:10" ht="11.25">
      <c r="B293" s="6"/>
      <c r="C293" s="6"/>
      <c r="D293" s="6"/>
      <c r="E293" s="6"/>
      <c r="F293" s="6"/>
      <c r="G293" s="6"/>
      <c r="H293" s="6"/>
      <c r="I293" s="6"/>
      <c r="J293" s="6"/>
    </row>
    <row r="294" spans="2:10" ht="11.25">
      <c r="B294" s="6"/>
      <c r="C294" s="6"/>
      <c r="D294" s="6"/>
      <c r="E294" s="6"/>
      <c r="F294" s="6"/>
      <c r="G294" s="6"/>
      <c r="H294" s="6"/>
      <c r="I294" s="6"/>
      <c r="J294" s="6"/>
    </row>
    <row r="295" spans="2:10" ht="11.25">
      <c r="B295" s="6"/>
      <c r="C295" s="6"/>
      <c r="D295" s="6"/>
      <c r="E295" s="6"/>
      <c r="F295" s="6"/>
      <c r="G295" s="6"/>
      <c r="H295" s="6"/>
      <c r="I295" s="6"/>
      <c r="J295" s="6"/>
    </row>
    <row r="296" spans="2:10" ht="11.25">
      <c r="B296" s="6"/>
      <c r="C296" s="6"/>
      <c r="D296" s="6"/>
      <c r="E296" s="6"/>
      <c r="F296" s="6"/>
      <c r="G296" s="6"/>
      <c r="H296" s="6"/>
      <c r="I296" s="6"/>
      <c r="J296" s="6"/>
    </row>
    <row r="297" spans="2:10" ht="11.25">
      <c r="B297" s="6"/>
      <c r="C297" s="6"/>
      <c r="D297" s="6"/>
      <c r="E297" s="6"/>
      <c r="F297" s="6"/>
      <c r="G297" s="6"/>
      <c r="H297" s="6"/>
      <c r="I297" s="6"/>
      <c r="J297" s="6"/>
    </row>
    <row r="298" spans="2:10" ht="11.25">
      <c r="B298" s="6"/>
      <c r="C298" s="6"/>
      <c r="D298" s="6"/>
      <c r="E298" s="6"/>
      <c r="F298" s="6"/>
      <c r="G298" s="6"/>
      <c r="H298" s="6"/>
      <c r="I298" s="6"/>
      <c r="J298" s="6"/>
    </row>
    <row r="299" spans="2:10" ht="11.25">
      <c r="B299" s="6"/>
      <c r="C299" s="6"/>
      <c r="D299" s="6"/>
      <c r="E299" s="6"/>
      <c r="F299" s="6"/>
      <c r="G299" s="6"/>
      <c r="H299" s="6"/>
      <c r="I299" s="6"/>
      <c r="J299" s="6"/>
    </row>
    <row r="300" spans="2:10" ht="11.25">
      <c r="B300" s="6"/>
      <c r="C300" s="6"/>
      <c r="D300" s="6"/>
      <c r="E300" s="6"/>
      <c r="F300" s="6"/>
      <c r="G300" s="6"/>
      <c r="H300" s="6"/>
      <c r="I300" s="6"/>
      <c r="J300" s="6"/>
    </row>
    <row r="301" spans="2:10" ht="11.25">
      <c r="B301" s="6"/>
      <c r="C301" s="6"/>
      <c r="D301" s="6"/>
      <c r="E301" s="6"/>
      <c r="F301" s="6"/>
      <c r="G301" s="6"/>
      <c r="H301" s="6"/>
      <c r="I301" s="6"/>
      <c r="J301" s="6"/>
    </row>
    <row r="302" spans="2:10" ht="11.25">
      <c r="B302" s="6"/>
      <c r="C302" s="6"/>
      <c r="D302" s="6"/>
      <c r="E302" s="6"/>
      <c r="F302" s="6"/>
      <c r="G302" s="6"/>
      <c r="H302" s="6"/>
      <c r="I302" s="6"/>
      <c r="J302" s="6"/>
    </row>
    <row r="303" spans="2:10" ht="11.25">
      <c r="B303" s="6"/>
      <c r="C303" s="6"/>
      <c r="D303" s="6"/>
      <c r="E303" s="6"/>
      <c r="F303" s="6"/>
      <c r="G303" s="6"/>
      <c r="H303" s="6"/>
      <c r="I303" s="6"/>
      <c r="J303" s="6"/>
    </row>
    <row r="304" spans="2:10" ht="11.25">
      <c r="B304" s="6"/>
      <c r="C304" s="6"/>
      <c r="D304" s="6"/>
      <c r="E304" s="6"/>
      <c r="F304" s="6"/>
      <c r="G304" s="6"/>
      <c r="H304" s="6"/>
      <c r="I304" s="6"/>
      <c r="J304" s="6"/>
    </row>
    <row r="305" spans="2:10" ht="11.25">
      <c r="B305" s="6"/>
      <c r="C305" s="6"/>
      <c r="D305" s="6"/>
      <c r="E305" s="6"/>
      <c r="F305" s="6"/>
      <c r="G305" s="6"/>
      <c r="H305" s="6"/>
      <c r="I305" s="6"/>
      <c r="J305" s="6"/>
    </row>
    <row r="306" spans="2:10" ht="11.25">
      <c r="B306" s="6"/>
      <c r="C306" s="6"/>
      <c r="D306" s="6"/>
      <c r="E306" s="6"/>
      <c r="F306" s="6"/>
      <c r="G306" s="6"/>
      <c r="H306" s="6"/>
      <c r="I306" s="6"/>
      <c r="J306" s="6"/>
    </row>
    <row r="307" spans="2:10" ht="11.25">
      <c r="B307" s="6"/>
      <c r="C307" s="6"/>
      <c r="D307" s="6"/>
      <c r="E307" s="6"/>
      <c r="F307" s="6"/>
      <c r="G307" s="6"/>
      <c r="H307" s="6"/>
      <c r="I307" s="6"/>
      <c r="J307" s="6"/>
    </row>
    <row r="308" spans="2:10" ht="11.25">
      <c r="B308" s="6"/>
      <c r="C308" s="6"/>
      <c r="D308" s="6"/>
      <c r="E308" s="6"/>
      <c r="F308" s="6"/>
      <c r="G308" s="6"/>
      <c r="H308" s="6"/>
      <c r="I308" s="6"/>
      <c r="J308" s="6"/>
    </row>
    <row r="309" spans="2:10" ht="11.25">
      <c r="B309" s="6"/>
      <c r="C309" s="6"/>
      <c r="D309" s="6"/>
      <c r="E309" s="6"/>
      <c r="F309" s="6"/>
      <c r="G309" s="6"/>
      <c r="H309" s="6"/>
      <c r="I309" s="6"/>
      <c r="J309" s="6"/>
    </row>
    <row r="310" spans="2:10" ht="11.25">
      <c r="B310" s="6"/>
      <c r="C310" s="6"/>
      <c r="D310" s="6"/>
      <c r="E310" s="6"/>
      <c r="F310" s="6"/>
      <c r="G310" s="6"/>
      <c r="H310" s="6"/>
      <c r="I310" s="6"/>
      <c r="J310" s="6"/>
    </row>
    <row r="311" spans="2:10" ht="11.25">
      <c r="B311" s="6"/>
      <c r="C311" s="6"/>
      <c r="D311" s="6"/>
      <c r="E311" s="6"/>
      <c r="F311" s="6"/>
      <c r="G311" s="6"/>
      <c r="H311" s="6"/>
      <c r="I311" s="6"/>
      <c r="J311" s="6"/>
    </row>
    <row r="312" spans="2:10" ht="11.25">
      <c r="B312" s="6"/>
      <c r="C312" s="6"/>
      <c r="D312" s="6"/>
      <c r="E312" s="6"/>
      <c r="F312" s="6"/>
      <c r="G312" s="6"/>
      <c r="H312" s="6"/>
      <c r="I312" s="6"/>
      <c r="J312" s="6"/>
    </row>
  </sheetData>
  <mergeCells count="4">
    <mergeCell ref="A1:J1"/>
    <mergeCell ref="I5:J5"/>
    <mergeCell ref="I6:J6"/>
    <mergeCell ref="I7:J7"/>
  </mergeCells>
  <printOptions horizontalCentered="1"/>
  <pageMargins left="0.5905511811023623" right="0.5905511811023623" top="0.984251968503937" bottom="0.7874015748031497" header="0.3937007874015748" footer="0.3937007874015748"/>
  <pageSetup firstPageNumber="155" useFirstPageNumber="1" horizontalDpi="600" verticalDpi="600" orientation="portrait" paperSize="9" r:id="rId2"/>
  <headerFooter alignWithMargins="0">
    <oddHeader>&amp;L&amp;8
Affaires suisses directes
Indications concernant la fortune liée
&amp;C&amp;"Arial,Fett"&amp;8Assurance dommages 2002
&amp;R&amp;8
AS15A</oddHeader>
    <oddFooter>&amp;C&amp;8
&amp;P</oddFooter>
  </headerFooter>
  <rowBreaks count="2" manualBreakCount="2">
    <brk id="122" max="255" man="1"/>
    <brk id="1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Haslimann Kurt BPV</cp:lastModifiedBy>
  <cp:lastPrinted>2003-10-23T12:18:21Z</cp:lastPrinted>
  <dcterms:created xsi:type="dcterms:W3CDTF">1998-06-30T12:23:00Z</dcterms:created>
  <dcterms:modified xsi:type="dcterms:W3CDTF">2004-10-29T06:02:54Z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1448910462</vt:i4>
  </property>
  <property fmtid="{D5CDD505-2E9C-101B-9397-08002B2CF9AE}" pid="4" name="_EmailSubje">
    <vt:lpwstr>Datentausch</vt:lpwstr>
  </property>
  <property fmtid="{D5CDD505-2E9C-101B-9397-08002B2CF9AE}" pid="5" name="_AuthorEma">
    <vt:lpwstr>Kurt.Haslimann@bpv.admin.ch</vt:lpwstr>
  </property>
  <property fmtid="{D5CDD505-2E9C-101B-9397-08002B2CF9AE}" pid="6" name="_AuthorEmailDisplayNa">
    <vt:lpwstr>Haslimann Kurt BPV</vt:lpwstr>
  </property>
</Properties>
</file>