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BA98D18D-9A0C-4724-B29C-D3C36C12D8B1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A overwiew" sheetId="61" r:id="rId1"/>
    <sheet name="B product information" sheetId="51" r:id="rId2"/>
    <sheet name="C health product" sheetId="68" r:id="rId3"/>
    <sheet name="D health product age" sheetId="69" r:id="rId4"/>
    <sheet name="E data non linear adaption" sheetId="66" r:id="rId5"/>
  </sheets>
  <definedNames>
    <definedName name="Anpassungsjahr">'A overwiew'!$B$7</definedName>
    <definedName name="Kurzname">'A overwiew'!$B$4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" i="66" l="1"/>
  <c r="C7" i="61"/>
  <c r="O1" i="66"/>
  <c r="K1" i="66"/>
  <c r="G1" i="66"/>
  <c r="D18" i="69"/>
  <c r="D17" i="69"/>
  <c r="D16" i="69"/>
  <c r="D15" i="69"/>
  <c r="D14" i="69"/>
  <c r="D13" i="69"/>
  <c r="D12" i="69"/>
  <c r="D11" i="69"/>
  <c r="D10" i="69"/>
  <c r="D9" i="69"/>
  <c r="D8" i="69"/>
  <c r="D7" i="69"/>
  <c r="D6" i="69"/>
  <c r="D5" i="69"/>
  <c r="D4" i="69"/>
  <c r="D3" i="69"/>
  <c r="D6" i="68"/>
  <c r="D5" i="68"/>
  <c r="D4" i="68"/>
  <c r="D3" i="68"/>
  <c r="D1" i="66"/>
  <c r="E6" i="51"/>
  <c r="F9" i="51"/>
  <c r="G9" i="51" s="1"/>
  <c r="H9" i="51" s="1"/>
  <c r="J19" i="51"/>
  <c r="J27" i="51" s="1"/>
  <c r="I19" i="51"/>
  <c r="I27" i="51" s="1"/>
  <c r="H19" i="51"/>
  <c r="H27" i="51" s="1"/>
  <c r="G19" i="51"/>
  <c r="G27" i="51" s="1"/>
  <c r="F19" i="51"/>
  <c r="F27" i="51" s="1"/>
  <c r="I9" i="51" l="1"/>
  <c r="J9" i="51" s="1"/>
  <c r="J16" i="51" s="1"/>
  <c r="H16" i="51"/>
  <c r="G16" i="51"/>
  <c r="F16" i="51"/>
  <c r="I16" i="51" l="1"/>
</calcChain>
</file>

<file path=xl/sharedStrings.xml><?xml version="1.0" encoding="utf-8"?>
<sst xmlns="http://schemas.openxmlformats.org/spreadsheetml/2006/main" count="227" uniqueCount="138">
  <si>
    <t>A - Produktbezeichnung auf Deutsch, Französisch und Italienisch</t>
  </si>
  <si>
    <t>Versicherungsgesellschaft</t>
  </si>
  <si>
    <t>Anpassungsjahr</t>
  </si>
  <si>
    <t>Kontaktperson</t>
  </si>
  <si>
    <t>E-mail</t>
  </si>
  <si>
    <t>Tel.</t>
  </si>
  <si>
    <t>Datum</t>
  </si>
  <si>
    <t>Bitte beachten Sie die letzte Wegleitung</t>
  </si>
  <si>
    <t>Link zu technischer Dokumentation</t>
  </si>
  <si>
    <t>FINMA Produkt ID
(F0XXXXXXX)</t>
  </si>
  <si>
    <t>Produktname</t>
  </si>
  <si>
    <t>Produktbezeichnung in den allgemeinen Versicherungsbedingungen</t>
  </si>
  <si>
    <t>Produktbezeichnung auf den Versicherten-Policen</t>
  </si>
  <si>
    <t>Kurzfassung des Produktes</t>
  </si>
  <si>
    <t>Deutsch</t>
  </si>
  <si>
    <t>Französisch</t>
  </si>
  <si>
    <t>Italienisch</t>
  </si>
  <si>
    <t>B - Produktinformationsblatt</t>
  </si>
  <si>
    <t>Ein Blatt pro Tarif, unter "B PRODUKTNAME" speichern</t>
  </si>
  <si>
    <t>FINMA Produkt ID</t>
  </si>
  <si>
    <t>Aktuell gültiges Tarifdatum</t>
  </si>
  <si>
    <t>Daten zu Rahmenverträgen mit Prämienabschlägen</t>
  </si>
  <si>
    <t>Informationen über den neuen Tarif:</t>
  </si>
  <si>
    <t>Risikobestand</t>
  </si>
  <si>
    <t>Tarifdatum</t>
  </si>
  <si>
    <t>gebuchte Prämien</t>
  </si>
  <si>
    <t>Minimale prozentuale Anpassung des Tarifs</t>
  </si>
  <si>
    <t>Prämienminderungen aus Abschlägen für Rahmenverträge</t>
  </si>
  <si>
    <t>Maximale prozentuale Anpassung des Tarifs</t>
  </si>
  <si>
    <t>gebuchte Zahlungen</t>
  </si>
  <si>
    <r>
      <t>Minimale Anpassung der</t>
    </r>
    <r>
      <rPr>
        <u/>
        <sz val="10"/>
        <rFont val="Arial"/>
        <family val="2"/>
      </rPr>
      <t xml:space="preserve"> Jahres</t>
    </r>
    <r>
      <rPr>
        <sz val="10"/>
        <rFont val="Arial"/>
        <family val="2"/>
      </rPr>
      <t>prämie in CHF</t>
    </r>
  </si>
  <si>
    <r>
      <t xml:space="preserve">Maximale Anpassung der </t>
    </r>
    <r>
      <rPr>
        <u/>
        <sz val="10"/>
        <rFont val="Arial"/>
        <family val="2"/>
      </rPr>
      <t>Jahres</t>
    </r>
    <r>
      <rPr>
        <sz val="10"/>
        <rFont val="Arial"/>
        <family val="2"/>
      </rPr>
      <t>prämie in CHF</t>
    </r>
  </si>
  <si>
    <t>Volumen der jeweiligen Abschläge</t>
  </si>
  <si>
    <t>Abschlag 1 gemäss Formular R2</t>
  </si>
  <si>
    <t>Name (ergänzen)</t>
  </si>
  <si>
    <t>Abschlag 2 gemäss Formular R2</t>
  </si>
  <si>
    <t>Abschlag 3 gemäss Formular R2</t>
  </si>
  <si>
    <t>Abschlag 4 gemäss Formular R2</t>
  </si>
  <si>
    <t>Abschlag 5 gemäss Formular R2</t>
  </si>
  <si>
    <t>Korrekturen oder andere Abschläge (Bitte erklären)</t>
  </si>
  <si>
    <t>Fragen zur Krankentaggeldversicherung</t>
  </si>
  <si>
    <t>Werden bei Übertritten aus der Kollektiv- in die Einzelversicherung die allfälligen, im Zeitpunkt des Übertritts laufenden Schadenfälle, der Einzelversicherung belastet?</t>
  </si>
  <si>
    <t>Falls ja, bitte angeben, ob Schadenrückstellungen aus der Kollektiv- in die Einzelversicherung transferiert werden, und gegebenenfalls ob sie nach dem Einzelfall berechnet werden (Rückstellung für den einzelnen, laufenden Schadenfall). Bitte die Berechnungsmethoden umschreiben.</t>
  </si>
  <si>
    <t>Konsistenz der angewendeten Tarife</t>
  </si>
  <si>
    <t>Leistungstarife</t>
  </si>
  <si>
    <t>Wir bitten Sie zu bestätigen, dass die Tarife der Leistungen, die vom betroffenen Produkt gedeckt sind, nicht höher liegen als bei anderen Produkten Ihres Portefeuilles.</t>
  </si>
  <si>
    <t>optional_title_de</t>
  </si>
  <si>
    <t>Produkt_id</t>
  </si>
  <si>
    <t>Akronym</t>
  </si>
  <si>
    <t>Jahr</t>
  </si>
  <si>
    <t>gebuchtePraemien</t>
  </si>
  <si>
    <t>gebuchteZahlungen</t>
  </si>
  <si>
    <t>bezahlteÜberschüsse</t>
  </si>
  <si>
    <t>Verwaltungsaufwendungen</t>
  </si>
  <si>
    <t>davon Abschlussaufwendungen</t>
  </si>
  <si>
    <t>TRST_Transfer</t>
  </si>
  <si>
    <t>Praemienübertrag</t>
  </si>
  <si>
    <t>SchadenRST</t>
  </si>
  <si>
    <t>SchwRSTKranken</t>
  </si>
  <si>
    <t>AlterungRST</t>
  </si>
  <si>
    <t>RentenRST</t>
  </si>
  <si>
    <t>SonstigeRST</t>
  </si>
  <si>
    <t xml:space="preserve">UeberschussRST </t>
  </si>
  <si>
    <t>deltaPraemienübertrag</t>
  </si>
  <si>
    <t>deltaSchadenRST</t>
  </si>
  <si>
    <t>deltaSchwRSTKranken</t>
  </si>
  <si>
    <t>deltaAlterungRST</t>
  </si>
  <si>
    <t>deltaRentenRst</t>
  </si>
  <si>
    <t>deltaSonstigeRST</t>
  </si>
  <si>
    <t xml:space="preserve">deltaUeberschussRST </t>
  </si>
  <si>
    <t>optional_title_fr</t>
  </si>
  <si>
    <t>Produit_id</t>
  </si>
  <si>
    <t>Acronyme</t>
  </si>
  <si>
    <t>Année</t>
  </si>
  <si>
    <t>primesComptabilisées</t>
  </si>
  <si>
    <t>paiementsComptabilisés</t>
  </si>
  <si>
    <t>excédentsPayés</t>
  </si>
  <si>
    <t xml:space="preserve">fraisAdministration </t>
  </si>
  <si>
    <t>dont commissions d'acquisition</t>
  </si>
  <si>
    <t>PROV_Transfert</t>
  </si>
  <si>
    <t>ReportDePrime</t>
  </si>
  <si>
    <t>PROVSinistres</t>
  </si>
  <si>
    <t>PROVFluctMaladie</t>
  </si>
  <si>
    <t>PROVVieillissement</t>
  </si>
  <si>
    <t>PROVRentes</t>
  </si>
  <si>
    <t>AutresPROV</t>
  </si>
  <si>
    <t xml:space="preserve">PROVExcédent </t>
  </si>
  <si>
    <t>deltaReportPrime</t>
  </si>
  <si>
    <t>deltaPROVSinistres</t>
  </si>
  <si>
    <t>deltaPROVfluctMaladie</t>
  </si>
  <si>
    <t>deltaPROVVieillissement</t>
  </si>
  <si>
    <t>deltaPROVRentes</t>
  </si>
  <si>
    <t>deltaAutresProvisions</t>
  </si>
  <si>
    <t xml:space="preserve">deltaPROVExcédent </t>
  </si>
  <si>
    <t>optional_info</t>
  </si>
  <si>
    <t>provided from FINMA</t>
  </si>
  <si>
    <t>Internal transfers between products
+ = in favour of the product
- at the expense of the product</t>
  </si>
  <si>
    <t>data</t>
  </si>
  <si>
    <t>F99999999</t>
  </si>
  <si>
    <t>Example Product A</t>
  </si>
  <si>
    <t>Produkt_Id</t>
  </si>
  <si>
    <t>Effektivaltersklasse</t>
  </si>
  <si>
    <t>davonNeueVersicherte</t>
  </si>
  <si>
    <t>gebuchtePrämien</t>
  </si>
  <si>
    <t>Produit_Id</t>
  </si>
  <si>
    <t>ClasseAgeEffectif</t>
  </si>
  <si>
    <t>Effectif</t>
  </si>
  <si>
    <t>dontNouveauxAssurés</t>
  </si>
  <si>
    <t>dontPaiementSinistresAnnéesAntérieures</t>
  </si>
  <si>
    <t>14 classes or without classe</t>
  </si>
  <si>
    <t>00-18</t>
  </si>
  <si>
    <t>19-25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</si>
  <si>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</si>
  <si>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</si>
  <si>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</si>
  <si>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</si>
  <si>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</si>
  <si>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</si>
  <si>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</si>
  <si>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</si>
  <si>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</si>
  <si>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</si>
  <si>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</si>
  <si>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81+</t>
  </si>
  <si>
    <t>F99999998</t>
  </si>
  <si>
    <t>Example Product B</t>
  </si>
  <si>
    <t>product without class age</t>
  </si>
  <si>
    <t>Produkt_id (F0XXXXXXX)</t>
  </si>
  <si>
    <r>
      <t xml:space="preserve">Risikoklasse 
</t>
    </r>
    <r>
      <rPr>
        <b/>
        <sz val="8"/>
        <rFont val="Arial"/>
        <family val="2"/>
      </rPr>
      <t xml:space="preserve">(zum Beispiel Altersklasse, Leistungskategorie, Kanton, …)  </t>
    </r>
  </si>
  <si>
    <r>
      <t xml:space="preserve">Min CHF
</t>
    </r>
    <r>
      <rPr>
        <sz val="8"/>
        <rFont val="Arial"/>
        <family val="2"/>
      </rPr>
      <t>bezogen auf Jahrespraemie</t>
    </r>
  </si>
  <si>
    <r>
      <t xml:space="preserve">Max CHF
</t>
    </r>
    <r>
      <rPr>
        <sz val="8"/>
        <rFont val="Arial"/>
        <family val="2"/>
      </rPr>
      <t>bezogen auf Jahrespraemie</t>
    </r>
  </si>
  <si>
    <t>%</t>
  </si>
  <si>
    <t>gebuchte Praemien</t>
  </si>
  <si>
    <t>Referenzprämien</t>
  </si>
  <si>
    <t>Wir bitten Sie zu bestätigen, dass der vorliegende Tarif einschliesslich der beantragten Tarifanpassung konsistent zu den Versicherungsbedingungen und allfälligen weiteren Vertragsgrundlagen und verbindlichen Kundeninformationen sind (siehe Rz 38 des FINMA-RS 10/3).</t>
  </si>
  <si>
    <t>PrimeRéférence</t>
  </si>
  <si>
    <t>reference premium</t>
  </si>
  <si>
    <t xml:space="preserve">davonSchadenzahlungenFürVorjahre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</si>
</sst>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i/>
      <sz val="9"/>
      <color rgb="FFFF000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4" borderId="14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 applyAlignment="1">
      <alignment wrapText="1"/>
    </xf>
    <xf numFmtId="0" fontId="6" fillId="0" borderId="0" xfId="3" applyAlignment="1" applyProtection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/>
    <xf numFmtId="0" fontId="2" fillId="0" borderId="0" xfId="3" applyFont="1" applyAlignment="1" applyProtection="1"/>
    <xf numFmtId="0" fontId="4" fillId="0" borderId="0" xfId="0" applyFont="1" applyBorder="1"/>
    <xf numFmtId="0" fontId="9" fillId="0" borderId="0" xfId="0" applyFont="1"/>
    <xf numFmtId="3" fontId="0" fillId="0" borderId="0" xfId="0" applyNumberFormat="1"/>
    <xf numFmtId="0" fontId="0" fillId="0" borderId="1" xfId="0" applyBorder="1"/>
    <xf numFmtId="0" fontId="3" fillId="0" borderId="0" xfId="0" applyFont="1" applyBorder="1"/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0" xfId="0" applyBorder="1"/>
    <xf numFmtId="0" fontId="0" fillId="0" borderId="7" xfId="0" applyBorder="1"/>
    <xf numFmtId="0" fontId="8" fillId="0" borderId="3" xfId="0" applyFont="1" applyFill="1" applyBorder="1"/>
    <xf numFmtId="0" fontId="0" fillId="0" borderId="7" xfId="0" applyFill="1" applyBorder="1"/>
    <xf numFmtId="0" fontId="0" fillId="6" borderId="5" xfId="0" applyFill="1" applyBorder="1" applyAlignment="1">
      <alignment wrapText="1"/>
    </xf>
    <xf numFmtId="0" fontId="0" fillId="6" borderId="5" xfId="0" applyFill="1" applyBorder="1"/>
    <xf numFmtId="0" fontId="0" fillId="6" borderId="4" xfId="0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3" xfId="0" applyFont="1" applyBorder="1"/>
    <xf numFmtId="0" fontId="0" fillId="0" borderId="9" xfId="0" applyBorder="1"/>
    <xf numFmtId="0" fontId="0" fillId="0" borderId="8" xfId="0" applyBorder="1"/>
    <xf numFmtId="0" fontId="3" fillId="0" borderId="1" xfId="0" applyFont="1" applyBorder="1"/>
    <xf numFmtId="0" fontId="0" fillId="6" borderId="7" xfId="0" applyFill="1" applyBorder="1"/>
    <xf numFmtId="0" fontId="2" fillId="0" borderId="1" xfId="0" applyFont="1" applyBorder="1"/>
    <xf numFmtId="0" fontId="0" fillId="6" borderId="0" xfId="0" applyFill="1" applyBorder="1"/>
    <xf numFmtId="0" fontId="2" fillId="0" borderId="1" xfId="0" applyFont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0" borderId="0" xfId="0" applyFont="1" applyFill="1" applyBorder="1"/>
    <xf numFmtId="0" fontId="7" fillId="0" borderId="0" xfId="0" applyFont="1" applyBorder="1"/>
    <xf numFmtId="0" fontId="0" fillId="6" borderId="0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1" fontId="3" fillId="0" borderId="9" xfId="0" applyNumberFormat="1" applyFont="1" applyBorder="1"/>
    <xf numFmtId="49" fontId="3" fillId="6" borderId="10" xfId="0" applyNumberFormat="1" applyFont="1" applyFill="1" applyBorder="1"/>
    <xf numFmtId="14" fontId="0" fillId="6" borderId="7" xfId="0" applyNumberFormat="1" applyFill="1" applyBorder="1" applyAlignment="1">
      <alignment wrapText="1"/>
    </xf>
    <xf numFmtId="2" fontId="0" fillId="6" borderId="7" xfId="0" applyNumberFormat="1" applyFill="1" applyBorder="1" applyAlignment="1">
      <alignment wrapText="1"/>
    </xf>
    <xf numFmtId="2" fontId="0" fillId="6" borderId="5" xfId="0" applyNumberFormat="1" applyFill="1" applyBorder="1" applyAlignment="1">
      <alignment wrapText="1"/>
    </xf>
    <xf numFmtId="1" fontId="3" fillId="0" borderId="0" xfId="0" applyNumberFormat="1" applyFont="1" applyBorder="1"/>
    <xf numFmtId="1" fontId="3" fillId="0" borderId="8" xfId="0" applyNumberFormat="1" applyFont="1" applyBorder="1"/>
    <xf numFmtId="1" fontId="3" fillId="0" borderId="7" xfId="0" applyNumberFormat="1" applyFont="1" applyBorder="1"/>
    <xf numFmtId="0" fontId="2" fillId="0" borderId="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8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protection locked="0"/>
    </xf>
    <xf numFmtId="0" fontId="8" fillId="0" borderId="18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18" xfId="0" applyFill="1" applyBorder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8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0" fillId="0" borderId="0" xfId="0" applyFill="1" applyAlignment="1" applyProtection="1">
      <alignment vertical="center"/>
    </xf>
    <xf numFmtId="49" fontId="3" fillId="0" borderId="0" xfId="0" applyNumberFormat="1" applyFont="1" applyFill="1" applyBorder="1"/>
    <xf numFmtId="3" fontId="0" fillId="6" borderId="9" xfId="0" applyNumberFormat="1" applyFill="1" applyBorder="1"/>
    <xf numFmtId="0" fontId="0" fillId="6" borderId="9" xfId="0" applyFill="1" applyBorder="1"/>
    <xf numFmtId="0" fontId="0" fillId="6" borderId="8" xfId="0" applyFill="1" applyBorder="1"/>
    <xf numFmtId="0" fontId="0" fillId="6" borderId="1" xfId="0" applyFill="1" applyBorder="1"/>
    <xf numFmtId="3" fontId="0" fillId="6" borderId="0" xfId="0" applyNumberFormat="1" applyFill="1" applyBorder="1"/>
    <xf numFmtId="0" fontId="9" fillId="6" borderId="0" xfId="0" applyFont="1" applyFill="1" applyBorder="1"/>
    <xf numFmtId="0" fontId="0" fillId="6" borderId="2" xfId="0" applyFill="1" applyBorder="1"/>
    <xf numFmtId="0" fontId="9" fillId="6" borderId="4" xfId="0" applyFont="1" applyFill="1" applyBorder="1"/>
    <xf numFmtId="3" fontId="0" fillId="6" borderId="4" xfId="0" applyNumberFormat="1" applyFill="1" applyBorder="1"/>
    <xf numFmtId="0" fontId="5" fillId="6" borderId="22" xfId="4" applyFont="1" applyFill="1" applyBorder="1" applyAlignment="1">
      <alignment horizontal="center" vertical="center"/>
    </xf>
    <xf numFmtId="0" fontId="15" fillId="8" borderId="23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/>
    </xf>
    <xf numFmtId="0" fontId="5" fillId="6" borderId="24" xfId="4" applyFont="1" applyFill="1" applyBorder="1" applyAlignment="1">
      <alignment horizontal="center" vertical="center"/>
    </xf>
    <xf numFmtId="0" fontId="15" fillId="8" borderId="18" xfId="4" applyFont="1" applyFill="1" applyBorder="1" applyAlignment="1">
      <alignment horizontal="center" vertical="center" wrapText="1"/>
    </xf>
    <xf numFmtId="0" fontId="15" fillId="0" borderId="0" xfId="4" applyFont="1" applyBorder="1"/>
    <xf numFmtId="0" fontId="5" fillId="6" borderId="25" xfId="4" applyFont="1" applyFill="1" applyBorder="1" applyAlignment="1">
      <alignment horizontal="center" vertical="center"/>
    </xf>
    <xf numFmtId="0" fontId="16" fillId="8" borderId="26" xfId="4" applyFont="1" applyFill="1" applyBorder="1" applyAlignment="1">
      <alignment horizontal="center" vertical="center" wrapText="1"/>
    </xf>
    <xf numFmtId="0" fontId="16" fillId="8" borderId="26" xfId="4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/>
    </xf>
    <xf numFmtId="0" fontId="5" fillId="0" borderId="27" xfId="4" applyFont="1" applyBorder="1" applyAlignment="1">
      <alignment horizontal="center"/>
    </xf>
    <xf numFmtId="0" fontId="2" fillId="0" borderId="0" xfId="4" applyFont="1"/>
    <xf numFmtId="0" fontId="2" fillId="0" borderId="0" xfId="4"/>
    <xf numFmtId="0" fontId="17" fillId="0" borderId="0" xfId="4" applyFont="1"/>
    <xf numFmtId="0" fontId="5" fillId="0" borderId="0" xfId="4" applyFont="1"/>
    <xf numFmtId="0" fontId="2" fillId="0" borderId="18" xfId="4" applyBorder="1"/>
    <xf numFmtId="0" fontId="2" fillId="0" borderId="18" xfId="4" applyFont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0" fontId="16" fillId="8" borderId="26" xfId="4" applyFont="1" applyFill="1" applyBorder="1" applyAlignment="1">
      <alignment horizontal="center" vertical="top"/>
    </xf>
    <xf numFmtId="0" fontId="15" fillId="8" borderId="18" xfId="4" applyFont="1" applyFill="1" applyBorder="1" applyAlignment="1">
      <alignment horizontal="center" vertical="top" wrapText="1"/>
    </xf>
    <xf numFmtId="0" fontId="15" fillId="8" borderId="23" xfId="4" applyFont="1" applyFill="1" applyBorder="1" applyAlignment="1">
      <alignment horizontal="center" vertical="top" wrapText="1"/>
    </xf>
    <xf numFmtId="0" fontId="18" fillId="8" borderId="26" xfId="4" applyFont="1" applyFill="1" applyBorder="1" applyAlignment="1">
      <alignment horizontal="center" vertical="top"/>
    </xf>
    <xf numFmtId="0" fontId="18" fillId="8" borderId="26" xfId="4" applyFont="1" applyFill="1" applyBorder="1" applyAlignment="1">
      <alignment horizontal="center" vertical="center"/>
    </xf>
    <xf numFmtId="0" fontId="9" fillId="0" borderId="6" xfId="0" applyFont="1" applyBorder="1"/>
    <xf numFmtId="0" fontId="2" fillId="0" borderId="3" xfId="0" applyFont="1" applyFill="1" applyBorder="1"/>
    <xf numFmtId="0" fontId="0" fillId="6" borderId="10" xfId="0" applyFill="1" applyBorder="1"/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/>
    <xf numFmtId="0" fontId="2" fillId="6" borderId="10" xfId="0" applyFont="1" applyFill="1" applyBorder="1"/>
    <xf numFmtId="0" fontId="2" fillId="0" borderId="3" xfId="0" applyFont="1" applyBorder="1"/>
    <xf numFmtId="0" fontId="2" fillId="6" borderId="8" xfId="0" applyFont="1" applyFill="1" applyBorder="1"/>
    <xf numFmtId="0" fontId="2" fillId="6" borderId="7" xfId="0" applyFont="1" applyFill="1" applyBorder="1"/>
    <xf numFmtId="0" fontId="2" fillId="6" borderId="5" xfId="0" applyFont="1" applyFill="1" applyBorder="1" applyAlignment="1">
      <alignment wrapText="1"/>
    </xf>
    <xf numFmtId="0" fontId="2" fillId="6" borderId="3" xfId="0" applyFont="1" applyFill="1" applyBorder="1"/>
    <xf numFmtId="0" fontId="2" fillId="6" borderId="9" xfId="0" applyFont="1" applyFill="1" applyBorder="1"/>
    <xf numFmtId="0" fontId="2" fillId="6" borderId="0" xfId="0" applyFont="1" applyFill="1" applyBorder="1"/>
    <xf numFmtId="0" fontId="2" fillId="6" borderId="4" xfId="0" applyFont="1" applyFill="1" applyBorder="1"/>
    <xf numFmtId="0" fontId="2" fillId="6" borderId="8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164" fontId="2" fillId="6" borderId="7" xfId="6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0" fontId="3" fillId="7" borderId="6" xfId="3" applyFont="1" applyFill="1" applyBorder="1" applyAlignment="1" applyProtection="1">
      <alignment horizontal="center"/>
    </xf>
    <xf numFmtId="0" fontId="3" fillId="7" borderId="11" xfId="3" applyFont="1" applyFill="1" applyBorder="1" applyAlignment="1" applyProtection="1">
      <alignment horizontal="center"/>
    </xf>
    <xf numFmtId="0" fontId="3" fillId="7" borderId="10" xfId="3" applyFont="1" applyFill="1" applyBorder="1" applyAlignment="1" applyProtection="1">
      <alignment horizontal="center"/>
    </xf>
    <xf numFmtId="0" fontId="3" fillId="5" borderId="15" xfId="5" applyFont="1" applyFill="1" applyBorder="1" applyAlignment="1" applyProtection="1">
      <alignment horizontal="center"/>
    </xf>
    <xf numFmtId="0" fontId="3" fillId="5" borderId="16" xfId="5" applyFont="1" applyFill="1" applyBorder="1" applyAlignment="1" applyProtection="1">
      <alignment horizontal="center"/>
    </xf>
    <xf numFmtId="0" fontId="3" fillId="5" borderId="17" xfId="5" applyFont="1" applyFill="1" applyBorder="1" applyAlignment="1" applyProtection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</cellXfs>
  <cellStyles count="8">
    <cellStyle name="20 % - Accent1 2" xfId="1" xr:uid="{00000000-0005-0000-0000-000000000000}"/>
    <cellStyle name="20 % - Accent3 2" xfId="2" xr:uid="{00000000-0005-0000-0000-000001000000}"/>
    <cellStyle name="Link" xfId="3" builtinId="8"/>
    <cellStyle name="Normal 2" xfId="4" xr:uid="{00000000-0005-0000-0000-000003000000}"/>
    <cellStyle name="Notiz" xfId="5" builtinId="10"/>
    <cellStyle name="Prozent" xfId="6" builtinId="5"/>
    <cellStyle name="Standard" xfId="0" builtinId="0"/>
    <cellStyle name="Standard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ma.ch/de/ueberwachung/versicherungen/spartenspezifische-instrumente/approval-of-supplementary-health-insurance-tariff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H164"/>
  <sheetViews>
    <sheetView tabSelected="1" zoomScaleNormal="100" workbookViewId="0">
      <selection activeCell="B8" sqref="B8"/>
    </sheetView>
  </sheetViews>
  <sheetFormatPr baseColWidth="10" defaultColWidth="8.85546875" defaultRowHeight="12.75"/>
  <cols>
    <col min="1" max="1" width="23.85546875" customWidth="1"/>
    <col min="2" max="2" width="31.7109375" customWidth="1"/>
    <col min="3" max="3" width="31.28515625" style="6" customWidth="1"/>
    <col min="4" max="8" width="31.28515625" customWidth="1"/>
  </cols>
  <sheetData>
    <row r="1" spans="1:5" ht="18">
      <c r="A1" s="2" t="s">
        <v>0</v>
      </c>
      <c r="B1" s="2"/>
      <c r="C1" s="11"/>
    </row>
    <row r="2" spans="1:5" s="11" customFormat="1">
      <c r="A2" s="12"/>
      <c r="B2" s="12"/>
    </row>
    <row r="3" spans="1:5" s="11" customFormat="1" ht="13.5" thickBot="1">
      <c r="A3" s="12"/>
      <c r="B3" s="12"/>
    </row>
    <row r="4" spans="1:5" ht="13.5" thickBot="1">
      <c r="A4" s="108" t="s">
        <v>1</v>
      </c>
      <c r="B4" s="51"/>
      <c r="C4" s="11"/>
      <c r="D4" s="75"/>
    </row>
    <row r="5" spans="1:5" ht="5.25" customHeight="1">
      <c r="A5" s="112"/>
      <c r="B5" s="20"/>
      <c r="C5" s="11"/>
    </row>
    <row r="6" spans="1:5" ht="6.75" customHeight="1" thickBot="1">
      <c r="A6" s="17"/>
      <c r="B6" s="17"/>
      <c r="C6" s="11"/>
    </row>
    <row r="7" spans="1:5" ht="16.5" customHeight="1" thickBot="1">
      <c r="A7" s="25" t="s">
        <v>2</v>
      </c>
      <c r="B7" s="113"/>
      <c r="C7" s="126" t="str">
        <f>IF(ISBLANK(Anpassungsjahr),"&lt;= Bitte ausfüllen! Jahr wird in den übrigen Laschen automatisch nachgeführt.","")</f>
        <v>&lt;= Bitte ausfüllen! Jahr wird in den übrigen Laschen automatisch nachgeführt.</v>
      </c>
    </row>
    <row r="8" spans="1:5" ht="6.75" customHeight="1">
      <c r="A8" s="17"/>
      <c r="B8" s="17"/>
      <c r="C8" s="11"/>
    </row>
    <row r="9" spans="1:5" ht="6.75" customHeight="1" thickBot="1">
      <c r="A9" s="17"/>
      <c r="B9" s="17"/>
      <c r="C9" s="11"/>
    </row>
    <row r="10" spans="1:5">
      <c r="A10" s="114" t="s">
        <v>3</v>
      </c>
      <c r="B10" s="115"/>
      <c r="C10" s="11"/>
    </row>
    <row r="11" spans="1:5">
      <c r="A11" s="40" t="s">
        <v>4</v>
      </c>
      <c r="B11" s="116"/>
      <c r="C11" s="11"/>
    </row>
    <row r="12" spans="1:5">
      <c r="A12" s="40" t="s">
        <v>5</v>
      </c>
      <c r="B12" s="116"/>
      <c r="C12" s="11"/>
    </row>
    <row r="13" spans="1:5" ht="13.5" customHeight="1" thickBot="1">
      <c r="A13" s="34" t="s">
        <v>6</v>
      </c>
      <c r="B13" s="117"/>
      <c r="C13" s="11"/>
    </row>
    <row r="14" spans="1:5">
      <c r="B14" s="17"/>
      <c r="C14" s="17"/>
    </row>
    <row r="15" spans="1:5" ht="21.6" customHeight="1">
      <c r="A15" s="47" t="s">
        <v>7</v>
      </c>
      <c r="C15" s="8" t="s">
        <v>8</v>
      </c>
      <c r="E15" s="8"/>
    </row>
    <row r="16" spans="1:5" ht="13.5" thickBot="1">
      <c r="B16" s="17"/>
      <c r="C16" s="17"/>
    </row>
    <row r="17" spans="1:8" ht="13.5" thickBot="1">
      <c r="A17" s="135" t="s">
        <v>9</v>
      </c>
      <c r="B17" s="133" t="s">
        <v>10</v>
      </c>
      <c r="C17" s="127" t="s">
        <v>11</v>
      </c>
      <c r="D17" s="128"/>
      <c r="E17" s="129"/>
      <c r="F17" s="130" t="s">
        <v>12</v>
      </c>
      <c r="G17" s="131"/>
      <c r="H17" s="132"/>
    </row>
    <row r="18" spans="1:8" s="13" customFormat="1" ht="13.5" thickBot="1">
      <c r="A18" s="134"/>
      <c r="B18" s="134" t="s">
        <v>13</v>
      </c>
      <c r="C18" s="22" t="s">
        <v>14</v>
      </c>
      <c r="D18" s="23" t="s">
        <v>15</v>
      </c>
      <c r="E18" s="24" t="s">
        <v>16</v>
      </c>
      <c r="F18" s="22" t="s">
        <v>14</v>
      </c>
      <c r="G18" s="23" t="s">
        <v>15</v>
      </c>
      <c r="H18" s="24" t="s">
        <v>16</v>
      </c>
    </row>
    <row r="19" spans="1:8">
      <c r="A19" s="118"/>
      <c r="B19" s="119"/>
      <c r="C19" s="119"/>
      <c r="D19" s="76"/>
      <c r="E19" s="76"/>
      <c r="F19" s="77"/>
      <c r="G19" s="77"/>
      <c r="H19" s="78"/>
    </row>
    <row r="20" spans="1:8">
      <c r="A20" s="79"/>
      <c r="B20" s="120"/>
      <c r="C20" s="120"/>
      <c r="D20" s="80"/>
      <c r="E20" s="80"/>
      <c r="F20" s="41"/>
      <c r="G20" s="41"/>
      <c r="H20" s="39"/>
    </row>
    <row r="21" spans="1:8">
      <c r="A21" s="79"/>
      <c r="B21" s="81"/>
      <c r="C21" s="120"/>
      <c r="D21" s="80"/>
      <c r="E21" s="80"/>
      <c r="F21" s="41"/>
      <c r="G21" s="41"/>
      <c r="H21" s="39"/>
    </row>
    <row r="22" spans="1:8">
      <c r="A22" s="79"/>
      <c r="B22" s="81"/>
      <c r="C22" s="120"/>
      <c r="D22" s="80"/>
      <c r="E22" s="80"/>
      <c r="F22" s="41"/>
      <c r="G22" s="41"/>
      <c r="H22" s="39"/>
    </row>
    <row r="23" spans="1:8">
      <c r="A23" s="79"/>
      <c r="B23" s="81"/>
      <c r="C23" s="120"/>
      <c r="D23" s="80"/>
      <c r="E23" s="80"/>
      <c r="F23" s="41"/>
      <c r="G23" s="41"/>
      <c r="H23" s="39"/>
    </row>
    <row r="24" spans="1:8">
      <c r="A24" s="79"/>
      <c r="B24" s="81"/>
      <c r="C24" s="120"/>
      <c r="D24" s="80"/>
      <c r="E24" s="80"/>
      <c r="F24" s="41"/>
      <c r="G24" s="41"/>
      <c r="H24" s="39"/>
    </row>
    <row r="25" spans="1:8">
      <c r="A25" s="79"/>
      <c r="B25" s="81"/>
      <c r="C25" s="120"/>
      <c r="D25" s="80"/>
      <c r="E25" s="80"/>
      <c r="F25" s="41"/>
      <c r="G25" s="41"/>
      <c r="H25" s="39"/>
    </row>
    <row r="26" spans="1:8">
      <c r="A26" s="79"/>
      <c r="B26" s="81"/>
      <c r="C26" s="120"/>
      <c r="D26" s="80"/>
      <c r="E26" s="80"/>
      <c r="F26" s="41"/>
      <c r="G26" s="41"/>
      <c r="H26" s="39"/>
    </row>
    <row r="27" spans="1:8">
      <c r="A27" s="79"/>
      <c r="B27" s="81"/>
      <c r="C27" s="120"/>
      <c r="D27" s="80"/>
      <c r="E27" s="80"/>
      <c r="F27" s="41"/>
      <c r="G27" s="41"/>
      <c r="H27" s="39"/>
    </row>
    <row r="28" spans="1:8" ht="13.5" thickBot="1">
      <c r="A28" s="82"/>
      <c r="B28" s="83"/>
      <c r="C28" s="121"/>
      <c r="D28" s="84"/>
      <c r="E28" s="84"/>
      <c r="F28" s="32"/>
      <c r="G28" s="32"/>
      <c r="H28" s="31"/>
    </row>
    <row r="29" spans="1:8">
      <c r="B29" s="14"/>
      <c r="C29" s="11"/>
      <c r="D29" s="15"/>
      <c r="E29" s="15"/>
    </row>
    <row r="30" spans="1:8">
      <c r="B30" s="14"/>
      <c r="C30" s="11"/>
      <c r="D30" s="15"/>
      <c r="E30" s="15"/>
    </row>
    <row r="31" spans="1:8">
      <c r="B31" s="14"/>
      <c r="C31" s="11"/>
      <c r="D31" s="15"/>
      <c r="E31" s="15"/>
    </row>
    <row r="32" spans="1:8">
      <c r="B32" s="14"/>
      <c r="C32" s="11"/>
      <c r="D32" s="15"/>
      <c r="E32" s="15"/>
    </row>
    <row r="33" spans="2:5">
      <c r="B33" s="14"/>
      <c r="C33" s="11"/>
      <c r="D33" s="15"/>
      <c r="E33" s="15"/>
    </row>
    <row r="34" spans="2:5">
      <c r="B34" s="14"/>
      <c r="C34" s="11"/>
      <c r="D34" s="15"/>
      <c r="E34" s="15"/>
    </row>
    <row r="35" spans="2:5">
      <c r="B35" s="14"/>
      <c r="C35" s="11"/>
    </row>
    <row r="36" spans="2:5">
      <c r="B36" s="14"/>
      <c r="C36" s="11"/>
    </row>
    <row r="37" spans="2:5">
      <c r="B37" s="14"/>
      <c r="C37" s="11"/>
    </row>
    <row r="38" spans="2:5">
      <c r="B38" s="14"/>
      <c r="C38" s="11"/>
    </row>
    <row r="39" spans="2:5">
      <c r="B39" s="14"/>
      <c r="C39" s="11"/>
    </row>
    <row r="40" spans="2:5">
      <c r="B40" s="14"/>
      <c r="C40" s="11"/>
    </row>
    <row r="41" spans="2:5">
      <c r="B41" s="14"/>
      <c r="C41" s="11"/>
    </row>
    <row r="42" spans="2:5">
      <c r="B42" s="14"/>
      <c r="C42" s="11"/>
    </row>
    <row r="43" spans="2:5">
      <c r="B43" s="14"/>
      <c r="C43" s="11"/>
    </row>
    <row r="44" spans="2:5">
      <c r="B44" s="14"/>
      <c r="C44" s="11"/>
    </row>
    <row r="45" spans="2:5">
      <c r="B45" s="14"/>
      <c r="C45" s="11"/>
    </row>
    <row r="46" spans="2:5">
      <c r="B46" s="14"/>
      <c r="C46" s="11"/>
    </row>
    <row r="47" spans="2:5">
      <c r="B47" s="14"/>
      <c r="C47" s="11"/>
    </row>
    <row r="48" spans="2:5">
      <c r="B48" s="14"/>
      <c r="C48" s="11"/>
    </row>
    <row r="49" spans="2:5" s="6" customFormat="1">
      <c r="B49" s="14"/>
      <c r="C49" s="11"/>
      <c r="D49"/>
      <c r="E49"/>
    </row>
    <row r="50" spans="2:5" s="6" customFormat="1">
      <c r="B50" s="14"/>
      <c r="C50" s="11"/>
      <c r="D50"/>
      <c r="E50"/>
    </row>
    <row r="51" spans="2:5" s="6" customFormat="1">
      <c r="B51" s="14"/>
      <c r="C51" s="11"/>
      <c r="D51"/>
      <c r="E51"/>
    </row>
    <row r="52" spans="2:5" s="6" customFormat="1">
      <c r="B52" s="14"/>
      <c r="C52" s="11"/>
      <c r="D52"/>
      <c r="E52"/>
    </row>
    <row r="53" spans="2:5" s="6" customFormat="1">
      <c r="B53" s="14"/>
      <c r="C53" s="11"/>
      <c r="D53"/>
      <c r="E53"/>
    </row>
    <row r="54" spans="2:5" s="6" customFormat="1">
      <c r="B54" s="14"/>
      <c r="C54" s="11"/>
      <c r="D54"/>
      <c r="E54"/>
    </row>
    <row r="55" spans="2:5" s="6" customFormat="1">
      <c r="B55" s="14"/>
      <c r="C55" s="11"/>
      <c r="D55"/>
      <c r="E55"/>
    </row>
    <row r="56" spans="2:5" s="6" customFormat="1">
      <c r="B56" s="14"/>
      <c r="C56" s="11"/>
      <c r="D56"/>
      <c r="E56"/>
    </row>
    <row r="57" spans="2:5" s="6" customFormat="1">
      <c r="B57" s="14"/>
      <c r="C57" s="11"/>
      <c r="D57"/>
      <c r="E57"/>
    </row>
    <row r="58" spans="2:5" s="6" customFormat="1">
      <c r="B58" s="14"/>
      <c r="C58" s="11"/>
      <c r="D58"/>
      <c r="E58"/>
    </row>
    <row r="59" spans="2:5" s="6" customFormat="1">
      <c r="B59" s="14"/>
      <c r="C59" s="11"/>
      <c r="D59"/>
      <c r="E59"/>
    </row>
    <row r="60" spans="2:5" s="6" customFormat="1">
      <c r="B60" s="14"/>
      <c r="C60" s="11"/>
      <c r="D60"/>
      <c r="E60"/>
    </row>
    <row r="61" spans="2:5" s="6" customFormat="1">
      <c r="B61" s="14"/>
      <c r="C61" s="11"/>
      <c r="D61"/>
      <c r="E61"/>
    </row>
    <row r="62" spans="2:5" s="6" customFormat="1">
      <c r="B62" s="14"/>
      <c r="C62" s="11"/>
      <c r="D62"/>
      <c r="E62"/>
    </row>
    <row r="63" spans="2:5" s="6" customFormat="1">
      <c r="B63" s="14"/>
      <c r="C63" s="11"/>
      <c r="D63"/>
      <c r="E63"/>
    </row>
    <row r="64" spans="2:5" s="6" customFormat="1">
      <c r="B64" s="14"/>
      <c r="C64" s="11"/>
      <c r="D64"/>
      <c r="E64"/>
    </row>
    <row r="65" spans="2:5" s="6" customFormat="1">
      <c r="B65" s="14"/>
      <c r="C65" s="11"/>
      <c r="D65"/>
      <c r="E65"/>
    </row>
    <row r="66" spans="2:5" s="6" customFormat="1">
      <c r="B66" s="14"/>
      <c r="C66" s="11"/>
      <c r="D66"/>
      <c r="E66"/>
    </row>
    <row r="67" spans="2:5" s="6" customFormat="1">
      <c r="B67" s="14"/>
      <c r="C67" s="11"/>
      <c r="D67"/>
      <c r="E67"/>
    </row>
    <row r="68" spans="2:5" s="6" customFormat="1">
      <c r="B68" s="14"/>
      <c r="C68" s="11"/>
      <c r="D68"/>
      <c r="E68"/>
    </row>
    <row r="69" spans="2:5" s="6" customFormat="1">
      <c r="B69" s="14"/>
      <c r="C69" s="11"/>
      <c r="D69"/>
      <c r="E69"/>
    </row>
    <row r="70" spans="2:5" s="6" customFormat="1">
      <c r="B70" s="14"/>
      <c r="C70" s="11"/>
      <c r="D70"/>
      <c r="E70"/>
    </row>
    <row r="71" spans="2:5" s="6" customFormat="1">
      <c r="B71" s="14"/>
      <c r="C71" s="11"/>
      <c r="D71"/>
      <c r="E71"/>
    </row>
    <row r="72" spans="2:5" s="6" customFormat="1">
      <c r="B72" s="14"/>
      <c r="C72" s="11"/>
      <c r="D72"/>
      <c r="E72"/>
    </row>
    <row r="73" spans="2:5" s="6" customFormat="1">
      <c r="B73" s="14"/>
      <c r="C73" s="11"/>
      <c r="D73"/>
      <c r="E73"/>
    </row>
    <row r="74" spans="2:5" s="6" customFormat="1">
      <c r="B74" s="14"/>
      <c r="C74" s="11"/>
      <c r="D74"/>
      <c r="E74"/>
    </row>
    <row r="75" spans="2:5" s="6" customFormat="1">
      <c r="B75" s="14"/>
      <c r="C75" s="11"/>
      <c r="D75"/>
      <c r="E75"/>
    </row>
    <row r="76" spans="2:5" s="6" customFormat="1">
      <c r="B76" s="14"/>
      <c r="C76" s="11"/>
      <c r="D76"/>
      <c r="E76"/>
    </row>
    <row r="77" spans="2:5" s="6" customFormat="1">
      <c r="B77" s="14"/>
      <c r="C77" s="11"/>
      <c r="D77"/>
      <c r="E77"/>
    </row>
    <row r="78" spans="2:5" s="6" customFormat="1">
      <c r="B78" s="14"/>
      <c r="C78" s="11"/>
      <c r="D78"/>
      <c r="E78"/>
    </row>
    <row r="79" spans="2:5" s="6" customFormat="1">
      <c r="B79" s="14"/>
      <c r="C79" s="11"/>
      <c r="D79"/>
      <c r="E79"/>
    </row>
    <row r="80" spans="2:5" s="6" customFormat="1">
      <c r="B80" s="14"/>
      <c r="C80" s="11"/>
      <c r="D80"/>
      <c r="E80"/>
    </row>
    <row r="81" spans="2:5" s="6" customFormat="1">
      <c r="B81" s="14"/>
      <c r="C81" s="11"/>
      <c r="D81"/>
      <c r="E81"/>
    </row>
    <row r="82" spans="2:5" s="6" customFormat="1">
      <c r="B82" s="14"/>
      <c r="C82" s="11"/>
      <c r="D82"/>
      <c r="E82"/>
    </row>
    <row r="83" spans="2:5" s="6" customFormat="1">
      <c r="B83" s="14"/>
      <c r="C83" s="11"/>
      <c r="D83"/>
      <c r="E83"/>
    </row>
    <row r="84" spans="2:5" s="6" customFormat="1">
      <c r="B84" s="14"/>
      <c r="C84" s="11"/>
      <c r="D84"/>
      <c r="E84"/>
    </row>
    <row r="85" spans="2:5" s="6" customFormat="1">
      <c r="B85" s="14"/>
      <c r="C85" s="11"/>
      <c r="D85"/>
      <c r="E85"/>
    </row>
    <row r="86" spans="2:5" s="6" customFormat="1">
      <c r="B86" s="14"/>
      <c r="C86" s="11"/>
      <c r="D86"/>
      <c r="E86"/>
    </row>
    <row r="87" spans="2:5" s="6" customFormat="1">
      <c r="B87" s="14"/>
      <c r="C87" s="11"/>
      <c r="D87"/>
      <c r="E87"/>
    </row>
    <row r="88" spans="2:5" s="6" customFormat="1">
      <c r="B88" s="14"/>
      <c r="C88" s="11"/>
      <c r="D88"/>
      <c r="E88"/>
    </row>
    <row r="89" spans="2:5" s="6" customFormat="1">
      <c r="B89" s="14"/>
      <c r="C89" s="11"/>
      <c r="D89"/>
      <c r="E89"/>
    </row>
    <row r="90" spans="2:5" s="6" customFormat="1">
      <c r="B90" s="14"/>
      <c r="C90" s="11"/>
      <c r="D90"/>
      <c r="E90"/>
    </row>
    <row r="91" spans="2:5" s="6" customFormat="1">
      <c r="B91" s="14"/>
      <c r="C91" s="11"/>
      <c r="D91"/>
      <c r="E91"/>
    </row>
    <row r="92" spans="2:5" s="6" customFormat="1">
      <c r="B92" s="14"/>
      <c r="C92" s="11"/>
      <c r="D92"/>
      <c r="E92"/>
    </row>
    <row r="93" spans="2:5" s="6" customFormat="1">
      <c r="B93" s="14"/>
      <c r="C93" s="11"/>
      <c r="D93"/>
      <c r="E93"/>
    </row>
    <row r="94" spans="2:5" s="6" customFormat="1">
      <c r="B94" s="14"/>
      <c r="C94" s="11"/>
      <c r="D94"/>
      <c r="E94"/>
    </row>
    <row r="95" spans="2:5" s="6" customFormat="1">
      <c r="B95" s="14"/>
      <c r="C95" s="11"/>
      <c r="D95"/>
      <c r="E95"/>
    </row>
    <row r="96" spans="2:5" s="6" customFormat="1">
      <c r="B96" s="14"/>
      <c r="C96" s="11"/>
      <c r="D96"/>
      <c r="E96"/>
    </row>
    <row r="97" spans="2:5" s="6" customFormat="1">
      <c r="B97" s="14"/>
      <c r="C97" s="11"/>
      <c r="D97"/>
      <c r="E97"/>
    </row>
    <row r="98" spans="2:5" s="6" customFormat="1">
      <c r="B98" s="14"/>
      <c r="C98" s="11"/>
      <c r="D98"/>
      <c r="E98"/>
    </row>
    <row r="99" spans="2:5" s="6" customFormat="1">
      <c r="B99" s="14"/>
      <c r="C99" s="11"/>
      <c r="D99"/>
      <c r="E99"/>
    </row>
    <row r="100" spans="2:5" s="6" customFormat="1">
      <c r="B100" s="14"/>
      <c r="C100" s="11"/>
      <c r="D100"/>
      <c r="E100"/>
    </row>
    <row r="101" spans="2:5" s="6" customFormat="1">
      <c r="B101" s="14"/>
      <c r="C101" s="11"/>
      <c r="D101"/>
      <c r="E101"/>
    </row>
    <row r="102" spans="2:5" s="6" customFormat="1">
      <c r="B102" s="14"/>
      <c r="C102" s="11"/>
      <c r="D102"/>
      <c r="E102"/>
    </row>
    <row r="103" spans="2:5" s="6" customFormat="1">
      <c r="B103" s="14"/>
      <c r="C103" s="11"/>
      <c r="D103"/>
      <c r="E103"/>
    </row>
    <row r="104" spans="2:5" s="6" customFormat="1">
      <c r="B104" s="14"/>
      <c r="C104" s="11"/>
      <c r="D104"/>
      <c r="E104"/>
    </row>
    <row r="105" spans="2:5" s="6" customFormat="1">
      <c r="B105" s="14"/>
      <c r="C105" s="11"/>
      <c r="D105"/>
      <c r="E105"/>
    </row>
    <row r="106" spans="2:5" s="6" customFormat="1">
      <c r="B106" s="14"/>
      <c r="C106" s="11"/>
      <c r="D106"/>
      <c r="E106"/>
    </row>
    <row r="107" spans="2:5" s="6" customFormat="1">
      <c r="B107" s="14"/>
      <c r="C107" s="11"/>
      <c r="D107"/>
      <c r="E107"/>
    </row>
    <row r="108" spans="2:5" s="6" customFormat="1">
      <c r="B108" s="14"/>
      <c r="C108" s="11"/>
      <c r="D108"/>
      <c r="E108"/>
    </row>
    <row r="109" spans="2:5" s="6" customFormat="1">
      <c r="B109" s="14"/>
      <c r="C109" s="11"/>
      <c r="D109"/>
      <c r="E109"/>
    </row>
    <row r="110" spans="2:5" s="6" customFormat="1">
      <c r="B110" s="14"/>
      <c r="C110" s="11"/>
      <c r="D110"/>
      <c r="E110"/>
    </row>
    <row r="111" spans="2:5" s="6" customFormat="1">
      <c r="B111" s="14"/>
      <c r="C111" s="11"/>
      <c r="D111"/>
      <c r="E111"/>
    </row>
    <row r="112" spans="2:5" s="6" customFormat="1">
      <c r="B112" s="14"/>
      <c r="C112" s="11"/>
      <c r="D112"/>
      <c r="E112"/>
    </row>
    <row r="113" spans="2:5" s="6" customFormat="1">
      <c r="B113" s="14"/>
      <c r="C113" s="11"/>
      <c r="D113"/>
      <c r="E113"/>
    </row>
    <row r="114" spans="2:5" s="6" customFormat="1">
      <c r="B114" s="14"/>
      <c r="C114" s="11"/>
      <c r="D114"/>
      <c r="E114"/>
    </row>
    <row r="115" spans="2:5" s="6" customFormat="1">
      <c r="B115" s="14"/>
      <c r="C115" s="11"/>
      <c r="D115"/>
      <c r="E115"/>
    </row>
    <row r="116" spans="2:5" s="6" customFormat="1">
      <c r="B116" s="14"/>
      <c r="C116" s="11"/>
      <c r="D116"/>
      <c r="E116"/>
    </row>
    <row r="117" spans="2:5" s="6" customFormat="1">
      <c r="B117" s="14"/>
      <c r="C117" s="11"/>
      <c r="D117"/>
      <c r="E117"/>
    </row>
    <row r="118" spans="2:5" s="6" customFormat="1">
      <c r="B118" s="14"/>
      <c r="C118" s="11"/>
      <c r="D118"/>
      <c r="E118"/>
    </row>
    <row r="119" spans="2:5" s="6" customFormat="1">
      <c r="B119" s="14"/>
      <c r="C119" s="11"/>
      <c r="D119"/>
      <c r="E119"/>
    </row>
    <row r="120" spans="2:5" s="6" customFormat="1">
      <c r="B120" s="14"/>
      <c r="C120" s="11"/>
      <c r="D120"/>
      <c r="E120"/>
    </row>
    <row r="121" spans="2:5" s="6" customFormat="1">
      <c r="B121" s="14"/>
      <c r="C121" s="11"/>
      <c r="D121"/>
      <c r="E121"/>
    </row>
    <row r="122" spans="2:5" s="6" customFormat="1">
      <c r="B122" s="14"/>
      <c r="C122" s="11"/>
      <c r="D122"/>
      <c r="E122"/>
    </row>
    <row r="123" spans="2:5" s="6" customFormat="1">
      <c r="B123" s="14"/>
      <c r="C123" s="11"/>
      <c r="D123"/>
      <c r="E123"/>
    </row>
    <row r="124" spans="2:5" s="6" customFormat="1">
      <c r="B124" s="14"/>
      <c r="C124" s="11"/>
      <c r="D124"/>
      <c r="E124"/>
    </row>
    <row r="125" spans="2:5" s="6" customFormat="1">
      <c r="B125" s="14"/>
      <c r="C125" s="11"/>
      <c r="D125"/>
      <c r="E125"/>
    </row>
    <row r="126" spans="2:5" s="6" customFormat="1">
      <c r="B126" s="14"/>
      <c r="C126" s="11"/>
      <c r="D126"/>
      <c r="E126"/>
    </row>
    <row r="127" spans="2:5" s="6" customFormat="1">
      <c r="B127" s="14"/>
      <c r="C127" s="11"/>
      <c r="D127"/>
      <c r="E127"/>
    </row>
    <row r="128" spans="2:5" s="6" customFormat="1">
      <c r="B128" s="14"/>
      <c r="C128" s="11"/>
      <c r="D128"/>
      <c r="E128"/>
    </row>
    <row r="129" spans="2:5" s="6" customFormat="1">
      <c r="B129" s="14"/>
      <c r="C129" s="11"/>
      <c r="D129"/>
      <c r="E129"/>
    </row>
    <row r="130" spans="2:5" s="6" customFormat="1">
      <c r="B130" s="14"/>
      <c r="C130" s="11"/>
      <c r="D130"/>
      <c r="E130"/>
    </row>
    <row r="131" spans="2:5" s="6" customFormat="1">
      <c r="B131" s="14"/>
      <c r="C131" s="11"/>
      <c r="D131"/>
      <c r="E131"/>
    </row>
    <row r="132" spans="2:5" s="6" customFormat="1">
      <c r="B132" s="14"/>
      <c r="C132" s="11"/>
      <c r="D132"/>
      <c r="E132"/>
    </row>
    <row r="133" spans="2:5" s="6" customFormat="1">
      <c r="B133" s="14"/>
      <c r="C133" s="11"/>
      <c r="D133"/>
      <c r="E133"/>
    </row>
    <row r="134" spans="2:5" s="6" customFormat="1">
      <c r="B134" s="14"/>
      <c r="C134" s="11"/>
      <c r="D134"/>
      <c r="E134"/>
    </row>
    <row r="135" spans="2:5" s="6" customFormat="1">
      <c r="B135" s="14"/>
      <c r="C135" s="11"/>
      <c r="D135"/>
      <c r="E135"/>
    </row>
    <row r="136" spans="2:5" s="6" customFormat="1">
      <c r="B136" s="14"/>
      <c r="C136" s="11"/>
      <c r="D136"/>
      <c r="E136"/>
    </row>
    <row r="137" spans="2:5" s="6" customFormat="1">
      <c r="B137" s="14"/>
      <c r="C137" s="11"/>
      <c r="D137"/>
      <c r="E137"/>
    </row>
    <row r="138" spans="2:5" s="6" customFormat="1">
      <c r="B138" s="14"/>
      <c r="C138" s="11"/>
      <c r="D138"/>
      <c r="E138"/>
    </row>
    <row r="139" spans="2:5" s="6" customFormat="1">
      <c r="B139" s="14"/>
      <c r="C139" s="11"/>
      <c r="D139"/>
      <c r="E139"/>
    </row>
    <row r="140" spans="2:5" s="6" customFormat="1">
      <c r="B140" s="14"/>
      <c r="C140" s="11"/>
      <c r="D140"/>
      <c r="E140"/>
    </row>
    <row r="141" spans="2:5" s="6" customFormat="1">
      <c r="B141" s="14"/>
      <c r="C141" s="11"/>
      <c r="D141"/>
      <c r="E141"/>
    </row>
    <row r="142" spans="2:5" s="6" customFormat="1">
      <c r="B142" s="14"/>
      <c r="C142" s="11"/>
      <c r="D142"/>
      <c r="E142"/>
    </row>
    <row r="143" spans="2:5" s="6" customFormat="1">
      <c r="B143" s="14"/>
      <c r="C143" s="11"/>
      <c r="D143"/>
      <c r="E143"/>
    </row>
    <row r="144" spans="2:5" s="6" customFormat="1">
      <c r="B144" s="14"/>
      <c r="C144" s="11"/>
      <c r="D144"/>
      <c r="E144"/>
    </row>
    <row r="145" spans="2:5" s="6" customFormat="1">
      <c r="B145" s="14"/>
      <c r="C145" s="11"/>
      <c r="D145"/>
      <c r="E145"/>
    </row>
    <row r="146" spans="2:5" s="6" customFormat="1">
      <c r="B146" s="14"/>
      <c r="C146" s="11"/>
      <c r="D146"/>
      <c r="E146"/>
    </row>
    <row r="147" spans="2:5" s="6" customFormat="1">
      <c r="B147" s="14"/>
      <c r="C147" s="11"/>
      <c r="D147"/>
      <c r="E147"/>
    </row>
    <row r="148" spans="2:5" s="6" customFormat="1">
      <c r="B148" s="14"/>
      <c r="C148" s="11"/>
      <c r="D148"/>
      <c r="E148"/>
    </row>
    <row r="149" spans="2:5" s="6" customFormat="1">
      <c r="B149" s="14"/>
      <c r="C149" s="11"/>
      <c r="D149"/>
      <c r="E149"/>
    </row>
    <row r="150" spans="2:5" s="6" customFormat="1">
      <c r="B150" s="14"/>
      <c r="C150" s="11"/>
      <c r="D150"/>
      <c r="E150"/>
    </row>
    <row r="151" spans="2:5" s="6" customFormat="1">
      <c r="B151" s="14"/>
      <c r="C151" s="11"/>
      <c r="D151"/>
      <c r="E151"/>
    </row>
    <row r="152" spans="2:5" s="6" customFormat="1">
      <c r="B152" s="14"/>
      <c r="C152" s="11"/>
      <c r="D152"/>
      <c r="E152"/>
    </row>
    <row r="153" spans="2:5" s="6" customFormat="1">
      <c r="B153" s="14"/>
      <c r="C153" s="11"/>
      <c r="D153"/>
      <c r="E153"/>
    </row>
    <row r="154" spans="2:5" s="6" customFormat="1">
      <c r="B154" s="14"/>
      <c r="C154" s="11"/>
      <c r="D154"/>
      <c r="E154"/>
    </row>
    <row r="155" spans="2:5" s="6" customFormat="1">
      <c r="B155" s="14"/>
      <c r="C155" s="11"/>
      <c r="D155"/>
      <c r="E155"/>
    </row>
    <row r="156" spans="2:5" s="6" customFormat="1">
      <c r="B156" s="14"/>
      <c r="C156" s="11"/>
      <c r="D156"/>
      <c r="E156"/>
    </row>
    <row r="157" spans="2:5" s="6" customFormat="1">
      <c r="B157" s="14"/>
      <c r="C157" s="11"/>
      <c r="D157"/>
      <c r="E157"/>
    </row>
    <row r="158" spans="2:5" s="6" customFormat="1">
      <c r="B158" s="14"/>
      <c r="C158" s="11"/>
      <c r="D158"/>
      <c r="E158"/>
    </row>
    <row r="159" spans="2:5" s="6" customFormat="1">
      <c r="B159" s="14"/>
      <c r="C159" s="11"/>
      <c r="D159"/>
      <c r="E159"/>
    </row>
    <row r="160" spans="2:5" s="6" customFormat="1">
      <c r="B160" s="14"/>
      <c r="C160" s="11"/>
      <c r="D160"/>
      <c r="E160"/>
    </row>
    <row r="161" spans="2:5" s="6" customFormat="1">
      <c r="B161" s="14"/>
      <c r="C161" s="11"/>
      <c r="D161"/>
      <c r="E161"/>
    </row>
    <row r="162" spans="2:5" s="6" customFormat="1">
      <c r="B162" s="14"/>
      <c r="C162" s="11"/>
      <c r="D162"/>
      <c r="E162"/>
    </row>
    <row r="163" spans="2:5" s="6" customFormat="1">
      <c r="B163" s="14"/>
      <c r="C163" s="11"/>
      <c r="D163"/>
      <c r="E163"/>
    </row>
    <row r="164" spans="2:5" s="6" customFormat="1">
      <c r="B164" s="14"/>
      <c r="C164" s="11"/>
      <c r="D164"/>
      <c r="E164"/>
    </row>
  </sheetData>
  <mergeCells count="4">
    <mergeCell ref="C17:E17"/>
    <mergeCell ref="F17:H17"/>
    <mergeCell ref="B17:B18"/>
    <mergeCell ref="A17:A18"/>
  </mergeCells>
  <hyperlinks>
    <hyperlink ref="C15" r:id="rId1" xr:uid="{00000000-0004-0000-0000-000000000000}"/>
  </hyperlinks>
  <printOptions gridLines="1"/>
  <pageMargins left="0.74803149606299213" right="0.74803149606299213" top="0.98425196850393704" bottom="0.98425196850393704" header="0.51181102362204722" footer="0.51181102362204722"/>
  <pageSetup paperSize="9" scale="74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2:L58"/>
  <sheetViews>
    <sheetView zoomScale="90" zoomScaleNormal="90" workbookViewId="0">
      <selection activeCell="C32" sqref="C32"/>
    </sheetView>
  </sheetViews>
  <sheetFormatPr baseColWidth="10" defaultColWidth="8.85546875" defaultRowHeight="12.75"/>
  <cols>
    <col min="1" max="1" width="5.140625" customWidth="1"/>
    <col min="2" max="2" width="40.85546875" customWidth="1"/>
    <col min="3" max="3" width="17.85546875" customWidth="1"/>
    <col min="4" max="4" width="31.85546875" customWidth="1"/>
    <col min="5" max="5" width="51.5703125" customWidth="1"/>
    <col min="6" max="10" width="18" customWidth="1"/>
  </cols>
  <sheetData>
    <row r="2" spans="1:10" s="1" customFormat="1" ht="18">
      <c r="B2" s="2" t="s">
        <v>17</v>
      </c>
    </row>
    <row r="3" spans="1:10" s="1" customFormat="1" ht="18">
      <c r="B3" s="2"/>
    </row>
    <row r="4" spans="1:10" s="1" customFormat="1" ht="15">
      <c r="B4" s="21" t="s">
        <v>18</v>
      </c>
    </row>
    <row r="5" spans="1:10" s="1" customFormat="1" ht="18.75" thickBot="1">
      <c r="B5" s="2"/>
    </row>
    <row r="6" spans="1:10" s="1" customFormat="1" ht="14.25" customHeight="1" thickBot="1">
      <c r="A6" s="8"/>
      <c r="B6" s="109" t="s">
        <v>19</v>
      </c>
      <c r="C6" s="122"/>
      <c r="E6" s="25" t="str">
        <f>CONCATENATE("Gebuchte Zahlungen im ersten Halbjahr ",Anpassungsjahr - 1)</f>
        <v>Gebuchte Zahlungen im ersten Halbjahr -1</v>
      </c>
      <c r="F6" s="110"/>
    </row>
    <row r="7" spans="1:10">
      <c r="A7" s="16"/>
      <c r="B7" s="33" t="s">
        <v>10</v>
      </c>
      <c r="C7" s="123"/>
    </row>
    <row r="8" spans="1:10" s="5" customFormat="1" ht="13.5" thickBot="1">
      <c r="A8" s="18"/>
      <c r="B8" s="34" t="s">
        <v>20</v>
      </c>
      <c r="C8" s="30"/>
    </row>
    <row r="9" spans="1:10" s="5" customFormat="1">
      <c r="A9" s="18"/>
      <c r="B9" s="46"/>
      <c r="C9" s="7"/>
      <c r="D9"/>
      <c r="E9" s="35" t="s">
        <v>21</v>
      </c>
      <c r="F9" s="50">
        <f>Anpassungsjahr</f>
        <v>0</v>
      </c>
      <c r="G9" s="50">
        <f>F9-1</f>
        <v>-1</v>
      </c>
      <c r="H9" s="50">
        <f t="shared" ref="H9:J9" si="0">G9-1</f>
        <v>-2</v>
      </c>
      <c r="I9" s="50">
        <f t="shared" si="0"/>
        <v>-3</v>
      </c>
      <c r="J9" s="56">
        <f t="shared" si="0"/>
        <v>-4</v>
      </c>
    </row>
    <row r="10" spans="1:10" s="3" customFormat="1" ht="13.5" thickBot="1">
      <c r="A10" s="73"/>
      <c r="B10" s="72"/>
      <c r="C10" s="72"/>
      <c r="D10"/>
      <c r="E10" s="38"/>
      <c r="F10" s="26"/>
      <c r="G10" s="26"/>
      <c r="H10" s="26"/>
      <c r="I10" s="26"/>
      <c r="J10" s="27"/>
    </row>
    <row r="11" spans="1:10" s="4" customFormat="1">
      <c r="A11" s="10"/>
      <c r="B11" s="28" t="s">
        <v>22</v>
      </c>
      <c r="C11" s="122"/>
      <c r="D11"/>
      <c r="E11" s="40" t="s">
        <v>23</v>
      </c>
      <c r="F11" s="41"/>
      <c r="G11" s="41"/>
      <c r="H11" s="41"/>
      <c r="I11" s="41"/>
      <c r="J11" s="39"/>
    </row>
    <row r="12" spans="1:10">
      <c r="A12" s="9"/>
      <c r="B12" s="73" t="s">
        <v>24</v>
      </c>
      <c r="C12" s="52"/>
      <c r="E12" s="42" t="s">
        <v>25</v>
      </c>
      <c r="F12" s="43"/>
      <c r="G12" s="43"/>
      <c r="H12" s="48"/>
      <c r="I12" s="41"/>
      <c r="J12" s="39"/>
    </row>
    <row r="13" spans="1:10" ht="24.75" customHeight="1">
      <c r="A13" s="9"/>
      <c r="B13" s="73" t="s">
        <v>26</v>
      </c>
      <c r="C13" s="124"/>
      <c r="D13" s="4"/>
      <c r="E13" s="42" t="s">
        <v>27</v>
      </c>
      <c r="F13" s="43"/>
      <c r="G13" s="43"/>
      <c r="H13" s="48"/>
      <c r="I13" s="41"/>
      <c r="J13" s="39"/>
    </row>
    <row r="14" spans="1:10" ht="13.5" thickBot="1">
      <c r="A14" s="4"/>
      <c r="B14" s="73" t="s">
        <v>28</v>
      </c>
      <c r="C14" s="124"/>
      <c r="D14" s="4"/>
      <c r="E14" s="44" t="s">
        <v>29</v>
      </c>
      <c r="F14" s="45"/>
      <c r="G14" s="45"/>
      <c r="H14" s="49"/>
      <c r="I14" s="32"/>
      <c r="J14" s="31"/>
    </row>
    <row r="15" spans="1:10" s="4" customFormat="1" ht="13.5" thickBot="1">
      <c r="A15" s="10"/>
      <c r="B15" s="73" t="s">
        <v>30</v>
      </c>
      <c r="C15" s="53"/>
      <c r="E15" s="70"/>
      <c r="F15" s="70"/>
      <c r="G15" s="70"/>
      <c r="H15" s="71"/>
      <c r="I15" s="19"/>
      <c r="J15" s="19"/>
    </row>
    <row r="16" spans="1:10" s="4" customFormat="1" ht="13.5" customHeight="1" thickBot="1">
      <c r="A16" s="10"/>
      <c r="B16" s="34" t="s">
        <v>31</v>
      </c>
      <c r="C16" s="54"/>
      <c r="E16" s="35" t="s">
        <v>32</v>
      </c>
      <c r="F16" s="50">
        <f>F9</f>
        <v>0</v>
      </c>
      <c r="G16" s="50">
        <f>G9</f>
        <v>-1</v>
      </c>
      <c r="H16" s="50">
        <f>H9</f>
        <v>-2</v>
      </c>
      <c r="I16" s="50">
        <f>I9</f>
        <v>-3</v>
      </c>
      <c r="J16" s="56">
        <f>J9</f>
        <v>-4</v>
      </c>
    </row>
    <row r="17" spans="1:12" s="4" customFormat="1">
      <c r="A17" s="10"/>
      <c r="E17" s="38"/>
      <c r="F17" s="55"/>
      <c r="G17" s="55"/>
      <c r="H17" s="55"/>
      <c r="I17" s="55"/>
      <c r="J17" s="57"/>
    </row>
    <row r="18" spans="1:12" s="4" customFormat="1">
      <c r="A18"/>
      <c r="E18" s="42" t="s">
        <v>133</v>
      </c>
      <c r="F18" s="43"/>
      <c r="G18" s="43"/>
      <c r="H18" s="48"/>
      <c r="I18" s="41"/>
      <c r="J18" s="39"/>
    </row>
    <row r="19" spans="1:12" ht="28.5" customHeight="1">
      <c r="B19" s="69"/>
      <c r="C19" s="69"/>
      <c r="D19" s="4"/>
      <c r="E19" s="42" t="s">
        <v>27</v>
      </c>
      <c r="F19" s="19">
        <f>F13</f>
        <v>0</v>
      </c>
      <c r="G19" s="19">
        <f>G13</f>
        <v>0</v>
      </c>
      <c r="H19" s="19">
        <f>H13</f>
        <v>0</v>
      </c>
      <c r="I19" s="19">
        <f>I13</f>
        <v>0</v>
      </c>
      <c r="J19" s="29">
        <f>J13</f>
        <v>0</v>
      </c>
    </row>
    <row r="20" spans="1:12" ht="16.5" customHeight="1">
      <c r="B20" s="125"/>
      <c r="C20" s="125"/>
      <c r="D20" s="72" t="s">
        <v>33</v>
      </c>
      <c r="E20" s="42" t="s">
        <v>34</v>
      </c>
      <c r="F20" s="43"/>
      <c r="G20" s="43"/>
      <c r="H20" s="48"/>
      <c r="I20" s="41"/>
      <c r="J20" s="39"/>
    </row>
    <row r="21" spans="1:12">
      <c r="B21" s="125"/>
      <c r="C21" s="125"/>
      <c r="D21" s="72" t="s">
        <v>35</v>
      </c>
      <c r="E21" s="42" t="s">
        <v>34</v>
      </c>
      <c r="F21" s="43"/>
      <c r="G21" s="43"/>
      <c r="H21" s="48"/>
      <c r="I21" s="41"/>
      <c r="J21" s="39"/>
    </row>
    <row r="22" spans="1:12" ht="12.75" customHeight="1">
      <c r="B22" s="125"/>
      <c r="C22" s="125"/>
      <c r="D22" s="72" t="s">
        <v>36</v>
      </c>
      <c r="E22" s="42" t="s">
        <v>34</v>
      </c>
      <c r="F22" s="43"/>
      <c r="G22" s="43"/>
      <c r="H22" s="48"/>
      <c r="I22" s="41"/>
      <c r="J22" s="39"/>
    </row>
    <row r="23" spans="1:12" ht="14.25" customHeight="1">
      <c r="B23" s="125"/>
      <c r="C23" s="125"/>
      <c r="D23" s="72" t="s">
        <v>37</v>
      </c>
      <c r="E23" s="42" t="s">
        <v>34</v>
      </c>
      <c r="F23" s="43"/>
      <c r="G23" s="43"/>
      <c r="H23" s="48"/>
      <c r="I23" s="41"/>
      <c r="J23" s="39"/>
    </row>
    <row r="24" spans="1:12" ht="13.5" customHeight="1">
      <c r="B24" s="125"/>
      <c r="C24" s="125"/>
      <c r="D24" s="72" t="s">
        <v>38</v>
      </c>
      <c r="E24" s="42" t="s">
        <v>34</v>
      </c>
      <c r="F24" s="43"/>
      <c r="G24" s="43"/>
      <c r="H24" s="48"/>
      <c r="I24" s="41"/>
      <c r="J24" s="39"/>
    </row>
    <row r="25" spans="1:12">
      <c r="D25" s="4"/>
      <c r="E25" s="42" t="s">
        <v>39</v>
      </c>
      <c r="F25" s="43"/>
      <c r="G25" s="43"/>
      <c r="H25" s="48"/>
      <c r="I25" s="41"/>
      <c r="J25" s="39"/>
    </row>
    <row r="26" spans="1:12">
      <c r="D26" s="4"/>
      <c r="E26" s="42"/>
      <c r="F26" s="43"/>
      <c r="G26" s="43"/>
      <c r="H26" s="48"/>
      <c r="I26" s="41"/>
      <c r="J26" s="39"/>
    </row>
    <row r="27" spans="1:12" ht="13.5" thickBot="1">
      <c r="D27" s="4"/>
      <c r="E27" s="58" t="s">
        <v>25</v>
      </c>
      <c r="F27" s="59">
        <f>F18-SUM(F19:F26)</f>
        <v>0</v>
      </c>
      <c r="G27" s="59">
        <f>G18-SUM(G19:G26)</f>
        <v>0</v>
      </c>
      <c r="H27" s="59">
        <f t="shared" ref="H27:J27" si="1">H18-SUM(H19:H26)</f>
        <v>0</v>
      </c>
      <c r="I27" s="59">
        <f t="shared" si="1"/>
        <v>0</v>
      </c>
      <c r="J27" s="111">
        <f t="shared" si="1"/>
        <v>0</v>
      </c>
    </row>
    <row r="28" spans="1:12">
      <c r="D28" s="4"/>
      <c r="E28" s="70"/>
      <c r="F28" s="70"/>
      <c r="G28" s="70"/>
      <c r="H28" s="71"/>
      <c r="I28" s="19"/>
      <c r="J28" s="19"/>
    </row>
    <row r="29" spans="1:12" ht="13.5" thickBot="1">
      <c r="D29" s="4"/>
      <c r="K29" s="4"/>
    </row>
    <row r="30" spans="1:12">
      <c r="D30" s="4"/>
      <c r="E30" s="35" t="s">
        <v>40</v>
      </c>
      <c r="F30" s="36"/>
      <c r="G30" s="36"/>
      <c r="H30" s="36"/>
      <c r="I30" s="36"/>
      <c r="J30" s="37"/>
      <c r="K30" s="4"/>
      <c r="L30" s="4"/>
    </row>
    <row r="31" spans="1:12">
      <c r="E31" s="38"/>
      <c r="F31" s="26"/>
      <c r="G31" s="26"/>
      <c r="H31" s="26"/>
      <c r="I31" s="26"/>
      <c r="J31" s="27"/>
      <c r="K31" s="4"/>
      <c r="L31" s="4"/>
    </row>
    <row r="32" spans="1:12" ht="29.1" customHeight="1">
      <c r="E32" s="136" t="s">
        <v>41</v>
      </c>
      <c r="F32" s="137"/>
      <c r="G32" s="137"/>
      <c r="H32" s="137"/>
      <c r="I32" s="137"/>
      <c r="J32" s="39"/>
      <c r="K32" s="4"/>
      <c r="L32" s="4"/>
    </row>
    <row r="33" spans="4:12">
      <c r="E33" s="16"/>
      <c r="F33" s="26"/>
      <c r="G33" s="26"/>
      <c r="H33" s="26"/>
      <c r="I33" s="26"/>
      <c r="J33" s="27"/>
      <c r="K33" s="4"/>
      <c r="L33" s="4"/>
    </row>
    <row r="34" spans="4:12" ht="27.6" customHeight="1">
      <c r="D34" s="4"/>
      <c r="E34" s="145" t="s">
        <v>42</v>
      </c>
      <c r="F34" s="146"/>
      <c r="G34" s="146"/>
      <c r="H34" s="146"/>
      <c r="I34" s="146"/>
      <c r="J34" s="147"/>
      <c r="K34" s="4"/>
      <c r="L34" s="4"/>
    </row>
    <row r="35" spans="4:12">
      <c r="D35" s="4"/>
      <c r="E35" s="139"/>
      <c r="F35" s="140"/>
      <c r="G35" s="140"/>
      <c r="H35" s="140"/>
      <c r="I35" s="140"/>
      <c r="J35" s="141"/>
      <c r="K35" s="4"/>
      <c r="L35" s="4"/>
    </row>
    <row r="36" spans="4:12" ht="13.5" thickBot="1">
      <c r="D36" s="4"/>
      <c r="E36" s="142"/>
      <c r="F36" s="143"/>
      <c r="G36" s="143"/>
      <c r="H36" s="143"/>
      <c r="I36" s="143"/>
      <c r="J36" s="144"/>
      <c r="K36" s="4"/>
      <c r="L36" s="4"/>
    </row>
    <row r="37" spans="4:12" ht="13.5" thickBot="1">
      <c r="D37" s="4"/>
      <c r="K37" s="4"/>
      <c r="L37" s="4"/>
    </row>
    <row r="38" spans="4:12">
      <c r="D38" s="4"/>
      <c r="E38" s="35" t="s">
        <v>43</v>
      </c>
      <c r="F38" s="36"/>
      <c r="G38" s="36"/>
      <c r="H38" s="36"/>
      <c r="I38" s="36"/>
      <c r="J38" s="37"/>
      <c r="K38" s="4"/>
      <c r="L38" s="4"/>
    </row>
    <row r="39" spans="4:12">
      <c r="D39" s="4"/>
      <c r="E39" s="38"/>
      <c r="F39" s="55"/>
      <c r="G39" s="55"/>
      <c r="H39" s="55"/>
      <c r="I39" s="55"/>
      <c r="J39" s="57"/>
      <c r="K39" s="4"/>
      <c r="L39" s="4"/>
    </row>
    <row r="40" spans="4:12" ht="45.95" customHeight="1">
      <c r="D40" s="4"/>
      <c r="E40" s="136" t="s">
        <v>134</v>
      </c>
      <c r="F40" s="137"/>
      <c r="G40" s="137"/>
      <c r="H40" s="137"/>
      <c r="I40" s="137"/>
      <c r="J40" s="138"/>
      <c r="K40" s="4"/>
      <c r="L40" s="4"/>
    </row>
    <row r="41" spans="4:12">
      <c r="D41" s="4"/>
      <c r="E41" s="139"/>
      <c r="F41" s="140"/>
      <c r="G41" s="140"/>
      <c r="H41" s="140"/>
      <c r="I41" s="140"/>
      <c r="J41" s="141"/>
      <c r="K41" s="4"/>
      <c r="L41" s="4"/>
    </row>
    <row r="42" spans="4:12" ht="13.5" thickBot="1">
      <c r="D42" s="4"/>
      <c r="E42" s="142"/>
      <c r="F42" s="143"/>
      <c r="G42" s="143"/>
      <c r="H42" s="143"/>
      <c r="I42" s="143"/>
      <c r="J42" s="144"/>
      <c r="K42" s="4"/>
      <c r="L42" s="4"/>
    </row>
    <row r="43" spans="4:12" ht="13.5" thickBot="1">
      <c r="D43" s="4"/>
      <c r="K43" s="4"/>
      <c r="L43" s="4"/>
    </row>
    <row r="44" spans="4:12">
      <c r="D44" s="4"/>
      <c r="E44" s="35" t="s">
        <v>44</v>
      </c>
      <c r="F44" s="36"/>
      <c r="G44" s="36"/>
      <c r="H44" s="36"/>
      <c r="I44" s="36"/>
      <c r="J44" s="37"/>
      <c r="K44" s="4"/>
      <c r="L44" s="4"/>
    </row>
    <row r="45" spans="4:12">
      <c r="D45" s="4"/>
      <c r="E45" s="38"/>
      <c r="F45" s="55"/>
      <c r="G45" s="55"/>
      <c r="H45" s="55"/>
      <c r="I45" s="55"/>
      <c r="J45" s="57"/>
      <c r="K45" s="4"/>
      <c r="L45" s="4"/>
    </row>
    <row r="46" spans="4:12" ht="39.950000000000003" customHeight="1">
      <c r="E46" s="136" t="s">
        <v>45</v>
      </c>
      <c r="F46" s="137"/>
      <c r="G46" s="137"/>
      <c r="H46" s="137"/>
      <c r="I46" s="137"/>
      <c r="J46" s="138"/>
      <c r="K46" s="4"/>
      <c r="L46" s="4"/>
    </row>
    <row r="47" spans="4:12">
      <c r="E47" s="139"/>
      <c r="F47" s="140"/>
      <c r="G47" s="140"/>
      <c r="H47" s="140"/>
      <c r="I47" s="140"/>
      <c r="J47" s="141"/>
      <c r="K47" s="4"/>
      <c r="L47" s="4"/>
    </row>
    <row r="48" spans="4:12" ht="13.5" thickBot="1">
      <c r="E48" s="142"/>
      <c r="F48" s="143"/>
      <c r="G48" s="143"/>
      <c r="H48" s="143"/>
      <c r="I48" s="143"/>
      <c r="J48" s="144"/>
      <c r="L48" s="4"/>
    </row>
    <row r="49" spans="11:12" ht="27.75" customHeight="1">
      <c r="L49" s="4"/>
    </row>
    <row r="50" spans="11:12" ht="12.6" customHeight="1"/>
    <row r="52" spans="11:12" ht="12.6" customHeight="1"/>
    <row r="53" spans="11:12" ht="26.25" customHeight="1"/>
    <row r="56" spans="11:12">
      <c r="K56" s="4"/>
      <c r="L56" s="4"/>
    </row>
    <row r="57" spans="11:12" ht="34.5" customHeight="1"/>
    <row r="58" spans="11:12" ht="12.6" customHeight="1"/>
  </sheetData>
  <mergeCells count="7">
    <mergeCell ref="E46:J46"/>
    <mergeCell ref="E47:J48"/>
    <mergeCell ref="E32:I32"/>
    <mergeCell ref="E34:J34"/>
    <mergeCell ref="E40:J40"/>
    <mergeCell ref="E35:J36"/>
    <mergeCell ref="E41:J42"/>
  </mergeCells>
  <phoneticPr fontId="5" type="noConversion"/>
  <dataValidations count="1">
    <dataValidation type="list" allowBlank="1" showInputMessage="1" showErrorMessage="1" sqref="J32" xr:uid="{00000000-0002-0000-0100-000000000000}">
      <formula1>"Ja,Nein"</formula1>
    </dataValidation>
  </dataValidations>
  <printOptions headings="1" gridLines="1"/>
  <pageMargins left="0.78740157499999996" right="0.78740157499999996" top="0.984251969" bottom="0.984251969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X6"/>
  <sheetViews>
    <sheetView zoomScale="115" zoomScaleNormal="115" workbookViewId="0">
      <selection activeCell="D6" sqref="D6"/>
    </sheetView>
  </sheetViews>
  <sheetFormatPr baseColWidth="10" defaultColWidth="8.85546875" defaultRowHeight="12.75"/>
  <cols>
    <col min="1" max="1" width="13.5703125" style="98" customWidth="1"/>
    <col min="2" max="2" width="28.7109375" style="97" customWidth="1"/>
    <col min="3" max="3" width="37" style="97" customWidth="1"/>
    <col min="4" max="4" width="17.140625" style="97" customWidth="1"/>
    <col min="5" max="9" width="24.42578125" style="97" customWidth="1"/>
    <col min="10" max="10" width="54.5703125" style="97" customWidth="1"/>
    <col min="11" max="24" width="24.28515625" style="97" customWidth="1"/>
    <col min="25" max="16384" width="8.85546875" style="97"/>
  </cols>
  <sheetData>
    <row r="1" spans="1:24" s="87" customFormat="1" ht="29.25" customHeight="1">
      <c r="A1" s="85" t="s">
        <v>46</v>
      </c>
      <c r="B1" s="86" t="s">
        <v>47</v>
      </c>
      <c r="C1" s="86" t="s">
        <v>48</v>
      </c>
      <c r="D1" s="86" t="s">
        <v>49</v>
      </c>
      <c r="E1" s="86" t="s">
        <v>50</v>
      </c>
      <c r="F1" s="86" t="s">
        <v>51</v>
      </c>
      <c r="G1" s="86" t="s">
        <v>52</v>
      </c>
      <c r="H1" s="86" t="s">
        <v>53</v>
      </c>
      <c r="I1" s="86" t="s">
        <v>54</v>
      </c>
      <c r="J1" s="86" t="s">
        <v>55</v>
      </c>
      <c r="K1" s="86" t="s">
        <v>56</v>
      </c>
      <c r="L1" s="86" t="s">
        <v>57</v>
      </c>
      <c r="M1" s="86" t="s">
        <v>58</v>
      </c>
      <c r="N1" s="86" t="s">
        <v>59</v>
      </c>
      <c r="O1" s="86" t="s">
        <v>60</v>
      </c>
      <c r="P1" s="86" t="s">
        <v>61</v>
      </c>
      <c r="Q1" s="86" t="s">
        <v>62</v>
      </c>
      <c r="R1" s="86" t="s">
        <v>63</v>
      </c>
      <c r="S1" s="86" t="s">
        <v>64</v>
      </c>
      <c r="T1" s="86" t="s">
        <v>65</v>
      </c>
      <c r="U1" s="86" t="s">
        <v>66</v>
      </c>
      <c r="V1" s="86" t="s">
        <v>67</v>
      </c>
      <c r="W1" s="86" t="s">
        <v>68</v>
      </c>
      <c r="X1" s="86" t="s">
        <v>69</v>
      </c>
    </row>
    <row r="2" spans="1:24" s="90" customFormat="1" ht="29.25" customHeight="1">
      <c r="A2" s="88" t="s">
        <v>70</v>
      </c>
      <c r="B2" s="89" t="s">
        <v>71</v>
      </c>
      <c r="C2" s="89" t="s">
        <v>72</v>
      </c>
      <c r="D2" s="89" t="s">
        <v>73</v>
      </c>
      <c r="E2" s="89" t="s">
        <v>74</v>
      </c>
      <c r="F2" s="89" t="s">
        <v>75</v>
      </c>
      <c r="G2" s="89" t="s">
        <v>76</v>
      </c>
      <c r="H2" s="89" t="s">
        <v>77</v>
      </c>
      <c r="I2" s="89" t="s">
        <v>78</v>
      </c>
      <c r="J2" s="89" t="s">
        <v>79</v>
      </c>
      <c r="K2" s="89" t="s">
        <v>80</v>
      </c>
      <c r="L2" s="89" t="s">
        <v>81</v>
      </c>
      <c r="M2" s="89" t="s">
        <v>82</v>
      </c>
      <c r="N2" s="89" t="s">
        <v>83</v>
      </c>
      <c r="O2" s="89" t="s">
        <v>84</v>
      </c>
      <c r="P2" s="89" t="s">
        <v>85</v>
      </c>
      <c r="Q2" s="89" t="s">
        <v>86</v>
      </c>
      <c r="R2" s="89" t="s">
        <v>87</v>
      </c>
      <c r="S2" s="89" t="s">
        <v>88</v>
      </c>
      <c r="T2" s="89" t="s">
        <v>89</v>
      </c>
      <c r="U2" s="89" t="s">
        <v>90</v>
      </c>
      <c r="V2" s="89" t="s">
        <v>91</v>
      </c>
      <c r="W2" s="89" t="s">
        <v>92</v>
      </c>
      <c r="X2" s="89" t="s">
        <v>93</v>
      </c>
    </row>
    <row r="3" spans="1:24" s="90" customFormat="1" ht="36.75" customHeight="1" thickBot="1">
      <c r="A3" s="91" t="s">
        <v>94</v>
      </c>
      <c r="B3" s="92" t="s">
        <v>95</v>
      </c>
      <c r="C3" s="92" t="s">
        <v>95</v>
      </c>
      <c r="D3" s="107" t="str">
        <f>IF(ISBLANK(Anpassungsjahr),"",CONCATENATE(Anpassungsjahr-2," - ",Anpassungsjahr))</f>
        <v/>
      </c>
      <c r="E3" s="93">
        <v>301300100</v>
      </c>
      <c r="F3" s="93">
        <v>309300100</v>
      </c>
      <c r="G3" s="93">
        <v>318100500</v>
      </c>
      <c r="H3" s="93">
        <v>315000000</v>
      </c>
      <c r="I3" s="93">
        <v>315100000</v>
      </c>
      <c r="J3" s="92" t="s">
        <v>96</v>
      </c>
      <c r="K3" s="93">
        <v>201210100</v>
      </c>
      <c r="L3" s="93">
        <v>201220100</v>
      </c>
      <c r="M3" s="93">
        <v>201230200</v>
      </c>
      <c r="N3" s="93">
        <v>201241100</v>
      </c>
      <c r="O3" s="93">
        <v>201241200</v>
      </c>
      <c r="P3" s="93">
        <v>201241300</v>
      </c>
      <c r="Q3" s="93">
        <v>201250100</v>
      </c>
      <c r="R3" s="93">
        <v>304300100</v>
      </c>
      <c r="S3" s="93">
        <v>311210100</v>
      </c>
      <c r="T3" s="93">
        <v>311220200</v>
      </c>
      <c r="U3" s="93">
        <v>311231100</v>
      </c>
      <c r="V3" s="93">
        <v>311231200</v>
      </c>
      <c r="W3" s="93">
        <v>311231300</v>
      </c>
      <c r="X3" s="93">
        <v>311240100</v>
      </c>
    </row>
    <row r="4" spans="1:24" s="96" customFormat="1">
      <c r="A4" s="94" t="s">
        <v>97</v>
      </c>
      <c r="B4" s="95" t="s">
        <v>98</v>
      </c>
      <c r="C4" s="95" t="s">
        <v>99</v>
      </c>
      <c r="D4" s="94" t="str">
        <f>IF(ISBLANK(Anpassungsjahr),"",Anpassungsjahr-2)</f>
        <v/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>
      <c r="A5" s="94" t="s">
        <v>97</v>
      </c>
      <c r="B5" s="95" t="s">
        <v>98</v>
      </c>
      <c r="C5" s="95" t="s">
        <v>99</v>
      </c>
      <c r="D5" s="94" t="str">
        <f>IF(ISBLANK(Anpassungsjahr),"",Anpassungsjahr-1)</f>
        <v/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>
      <c r="A6" s="94" t="s">
        <v>97</v>
      </c>
      <c r="B6" s="95" t="s">
        <v>98</v>
      </c>
      <c r="C6" s="95" t="s">
        <v>99</v>
      </c>
      <c r="D6" s="94" t="str">
        <f>IF(ISBLANK(Anpassungsjahr),"",Anpassungsjahr)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</sheetData>
  <printOptions headings="1" gridLines="1"/>
  <pageMargins left="0.19685039370078741" right="0.19685039370078741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K18"/>
  <sheetViews>
    <sheetView zoomScale="110" zoomScaleNormal="110" workbookViewId="0">
      <selection activeCell="B27" sqref="B27"/>
    </sheetView>
  </sheetViews>
  <sheetFormatPr baseColWidth="10" defaultColWidth="8.85546875" defaultRowHeight="12.75"/>
  <cols>
    <col min="1" max="1" width="13.7109375" style="99" customWidth="1"/>
    <col min="2" max="2" width="19.5703125" style="97" customWidth="1"/>
    <col min="3" max="3" width="35.5703125" style="97" customWidth="1"/>
    <col min="4" max="4" width="17.140625" style="97" customWidth="1"/>
    <col min="5" max="5" width="23.85546875" style="97" customWidth="1"/>
    <col min="6" max="7" width="30.85546875" style="97" customWidth="1"/>
    <col min="8" max="9" width="25.5703125" style="97" customWidth="1"/>
    <col min="10" max="10" width="20.85546875" style="97" customWidth="1"/>
    <col min="11" max="11" width="26.7109375" style="97" customWidth="1"/>
    <col min="12" max="12" width="20.7109375" style="97" customWidth="1"/>
    <col min="13" max="16384" width="8.85546875" style="97"/>
  </cols>
  <sheetData>
    <row r="1" spans="1:11" ht="12.75" customHeight="1">
      <c r="A1" s="85" t="s">
        <v>46</v>
      </c>
      <c r="B1" s="105" t="s">
        <v>100</v>
      </c>
      <c r="C1" s="105" t="s">
        <v>48</v>
      </c>
      <c r="D1" s="105" t="s">
        <v>49</v>
      </c>
      <c r="E1" s="105" t="s">
        <v>101</v>
      </c>
      <c r="F1" s="105" t="s">
        <v>23</v>
      </c>
      <c r="G1" s="105" t="s">
        <v>102</v>
      </c>
      <c r="H1" s="105" t="s">
        <v>103</v>
      </c>
      <c r="I1" s="105" t="s">
        <v>133</v>
      </c>
      <c r="J1" s="105" t="s">
        <v>51</v>
      </c>
      <c r="K1" s="105" t="s">
        <v>137</v>
      </c>
    </row>
    <row r="2" spans="1:11" ht="12.75" customHeight="1">
      <c r="A2" s="88" t="s">
        <v>70</v>
      </c>
      <c r="B2" s="104" t="s">
        <v>104</v>
      </c>
      <c r="C2" s="104" t="s">
        <v>72</v>
      </c>
      <c r="D2" s="104" t="s">
        <v>73</v>
      </c>
      <c r="E2" s="104" t="s">
        <v>105</v>
      </c>
      <c r="F2" s="104" t="s">
        <v>106</v>
      </c>
      <c r="G2" s="104" t="s">
        <v>107</v>
      </c>
      <c r="H2" s="104" t="s">
        <v>74</v>
      </c>
      <c r="I2" s="104" t="s">
        <v>135</v>
      </c>
      <c r="J2" s="104" t="s">
        <v>75</v>
      </c>
      <c r="K2" s="104" t="s">
        <v>108</v>
      </c>
    </row>
    <row r="3" spans="1:11" ht="12.75" customHeight="1" thickBot="1">
      <c r="A3" s="91" t="s">
        <v>94</v>
      </c>
      <c r="B3" s="93" t="s">
        <v>95</v>
      </c>
      <c r="C3" s="93"/>
      <c r="D3" s="106" t="str">
        <f>IF(ISBLANK(Anpassungsjahr),"",CONCATENATE(Anpassungsjahr-2," - ",Anpassungsjahr))</f>
        <v/>
      </c>
      <c r="E3" s="103" t="s">
        <v>109</v>
      </c>
      <c r="F3" s="103"/>
      <c r="G3" s="103"/>
      <c r="H3" s="103">
        <v>301300100</v>
      </c>
      <c r="I3" s="103" t="s">
        <v>136</v>
      </c>
      <c r="J3" s="103">
        <v>309300100</v>
      </c>
      <c r="K3" s="103"/>
    </row>
    <row r="4" spans="1:11">
      <c r="A4" s="95" t="s">
        <v>97</v>
      </c>
      <c r="B4" s="95" t="s">
        <v>98</v>
      </c>
      <c r="C4" s="95" t="s">
        <v>99</v>
      </c>
      <c r="D4" s="102" t="str">
        <f t="shared" ref="D4:D18" si="0">IF(ISBLANK(Anpassungsjahr),"",Anpassungsjahr-2)</f>
        <v/>
      </c>
      <c r="E4" s="101" t="s">
        <v>110</v>
      </c>
      <c r="F4" s="100"/>
      <c r="G4" s="100"/>
      <c r="H4" s="100"/>
      <c r="I4" s="100"/>
      <c r="J4" s="100"/>
      <c r="K4" s="100"/>
    </row>
    <row r="5" spans="1:11">
      <c r="A5" s="95" t="s">
        <v>97</v>
      </c>
      <c r="B5" s="95" t="s">
        <v>98</v>
      </c>
      <c r="C5" s="95" t="s">
        <v>99</v>
      </c>
      <c r="D5" s="102" t="str">
        <f t="shared" si="0"/>
        <v/>
      </c>
      <c r="E5" s="101" t="s">
        <v>111</v>
      </c>
      <c r="F5" s="100"/>
      <c r="G5" s="100"/>
      <c r="H5" s="100"/>
      <c r="I5" s="100"/>
      <c r="J5" s="100"/>
      <c r="K5" s="100"/>
    </row>
    <row r="6" spans="1:11">
      <c r="A6" s="95" t="s">
        <v>97</v>
      </c>
      <c r="B6" s="95" t="s">
        <v>98</v>
      </c>
      <c r="C6" s="95" t="s">
        <v>99</v>
      </c>
      <c r="D6" s="102" t="str">
        <f t="shared" si="0"/>
        <v/>
      </c>
      <c r="E6" s="101" t="s">
        <v>112</v>
      </c>
      <c r="F6" s="100"/>
      <c r="G6" s="100"/>
      <c r="H6" s="100"/>
      <c r="I6" s="100"/>
      <c r="J6" s="100"/>
      <c r="K6" s="100"/>
    </row>
    <row r="7" spans="1:11">
      <c r="A7" s="95" t="s">
        <v>97</v>
      </c>
      <c r="B7" s="95" t="s">
        <v>98</v>
      </c>
      <c r="C7" s="95" t="s">
        <v>99</v>
      </c>
      <c r="D7" s="102" t="str">
        <f t="shared" si="0"/>
        <v/>
      </c>
      <c r="E7" s="101" t="s">
        <v>113</v>
      </c>
      <c r="F7" s="100"/>
      <c r="G7" s="100"/>
      <c r="H7" s="100"/>
      <c r="I7" s="100"/>
      <c r="J7" s="100"/>
      <c r="K7" s="100"/>
    </row>
    <row r="8" spans="1:11">
      <c r="A8" s="95" t="s">
        <v>97</v>
      </c>
      <c r="B8" s="95" t="s">
        <v>98</v>
      </c>
      <c r="C8" s="95" t="s">
        <v>99</v>
      </c>
      <c r="D8" s="102" t="str">
        <f t="shared" si="0"/>
        <v/>
      </c>
      <c r="E8" s="101" t="s">
        <v>114</v>
      </c>
      <c r="F8" s="100"/>
      <c r="G8" s="100"/>
      <c r="H8" s="100"/>
      <c r="I8" s="100"/>
      <c r="J8" s="100"/>
      <c r="K8" s="100"/>
    </row>
    <row r="9" spans="1:11">
      <c r="A9" s="95" t="s">
        <v>97</v>
      </c>
      <c r="B9" s="95" t="s">
        <v>98</v>
      </c>
      <c r="C9" s="95" t="s">
        <v>99</v>
      </c>
      <c r="D9" s="102" t="str">
        <f t="shared" si="0"/>
        <v/>
      </c>
      <c r="E9" s="101" t="s">
        <v>115</v>
      </c>
      <c r="F9" s="100"/>
      <c r="G9" s="100"/>
      <c r="H9" s="100"/>
      <c r="I9" s="100"/>
      <c r="J9" s="100"/>
      <c r="K9" s="100"/>
    </row>
    <row r="10" spans="1:11">
      <c r="A10" s="95" t="s">
        <v>97</v>
      </c>
      <c r="B10" s="95" t="s">
        <v>98</v>
      </c>
      <c r="C10" s="95" t="s">
        <v>99</v>
      </c>
      <c r="D10" s="102" t="str">
        <f t="shared" si="0"/>
        <v/>
      </c>
      <c r="E10" s="101" t="s">
        <v>116</v>
      </c>
      <c r="F10" s="100"/>
      <c r="G10" s="100"/>
      <c r="H10" s="100"/>
      <c r="I10" s="100"/>
      <c r="J10" s="100"/>
      <c r="K10" s="100"/>
    </row>
    <row r="11" spans="1:11">
      <c r="A11" s="95" t="s">
        <v>97</v>
      </c>
      <c r="B11" s="95" t="s">
        <v>98</v>
      </c>
      <c r="C11" s="95" t="s">
        <v>99</v>
      </c>
      <c r="D11" s="102" t="str">
        <f t="shared" si="0"/>
        <v/>
      </c>
      <c r="E11" s="101" t="s">
        <v>117</v>
      </c>
      <c r="F11" s="100"/>
      <c r="G11" s="100"/>
      <c r="H11" s="100"/>
      <c r="I11" s="100"/>
      <c r="J11" s="100"/>
      <c r="K11" s="100"/>
    </row>
    <row r="12" spans="1:11">
      <c r="A12" s="95" t="s">
        <v>97</v>
      </c>
      <c r="B12" s="95" t="s">
        <v>98</v>
      </c>
      <c r="C12" s="95" t="s">
        <v>99</v>
      </c>
      <c r="D12" s="102" t="str">
        <f t="shared" si="0"/>
        <v/>
      </c>
      <c r="E12" s="101" t="s">
        <v>118</v>
      </c>
      <c r="F12" s="100"/>
      <c r="G12" s="100"/>
      <c r="H12" s="100"/>
      <c r="I12" s="100"/>
      <c r="J12" s="100"/>
      <c r="K12" s="100"/>
    </row>
    <row r="13" spans="1:11">
      <c r="A13" s="95" t="s">
        <v>97</v>
      </c>
      <c r="B13" s="95" t="s">
        <v>98</v>
      </c>
      <c r="C13" s="95" t="s">
        <v>99</v>
      </c>
      <c r="D13" s="102" t="str">
        <f t="shared" si="0"/>
        <v/>
      </c>
      <c r="E13" s="101" t="s">
        <v>119</v>
      </c>
      <c r="F13" s="100"/>
      <c r="G13" s="100"/>
      <c r="H13" s="100"/>
      <c r="I13" s="100"/>
      <c r="J13" s="100"/>
      <c r="K13" s="100"/>
    </row>
    <row r="14" spans="1:11">
      <c r="A14" s="95" t="s">
        <v>97</v>
      </c>
      <c r="B14" s="95" t="s">
        <v>98</v>
      </c>
      <c r="C14" s="95" t="s">
        <v>99</v>
      </c>
      <c r="D14" s="102" t="str">
        <f t="shared" si="0"/>
        <v/>
      </c>
      <c r="E14" s="101" t="s">
        <v>120</v>
      </c>
      <c r="F14" s="100"/>
      <c r="G14" s="100"/>
      <c r="H14" s="100"/>
      <c r="I14" s="100"/>
      <c r="J14" s="100"/>
      <c r="K14" s="100"/>
    </row>
    <row r="15" spans="1:11">
      <c r="A15" s="95" t="s">
        <v>97</v>
      </c>
      <c r="B15" s="95" t="s">
        <v>98</v>
      </c>
      <c r="C15" s="95" t="s">
        <v>99</v>
      </c>
      <c r="D15" s="102" t="str">
        <f t="shared" si="0"/>
        <v/>
      </c>
      <c r="E15" s="101" t="s">
        <v>121</v>
      </c>
      <c r="F15" s="100"/>
      <c r="G15" s="100"/>
      <c r="H15" s="100"/>
      <c r="I15" s="100"/>
      <c r="J15" s="100"/>
      <c r="K15" s="100"/>
    </row>
    <row r="16" spans="1:11">
      <c r="A16" s="95" t="s">
        <v>97</v>
      </c>
      <c r="B16" s="95" t="s">
        <v>98</v>
      </c>
      <c r="C16" s="95" t="s">
        <v>99</v>
      </c>
      <c r="D16" s="102" t="str">
        <f t="shared" si="0"/>
        <v/>
      </c>
      <c r="E16" s="101" t="s">
        <v>122</v>
      </c>
      <c r="F16" s="100"/>
      <c r="G16" s="100"/>
      <c r="H16" s="100"/>
      <c r="I16" s="100"/>
      <c r="J16" s="100"/>
      <c r="K16" s="100"/>
    </row>
    <row r="17" spans="1:11">
      <c r="A17" s="95" t="s">
        <v>97</v>
      </c>
      <c r="B17" s="95" t="s">
        <v>98</v>
      </c>
      <c r="C17" s="95" t="s">
        <v>99</v>
      </c>
      <c r="D17" s="102" t="str">
        <f t="shared" si="0"/>
        <v/>
      </c>
      <c r="E17" s="101" t="s">
        <v>123</v>
      </c>
      <c r="F17" s="100"/>
      <c r="G17" s="100"/>
      <c r="H17" s="100"/>
      <c r="I17" s="100"/>
      <c r="J17" s="100"/>
      <c r="K17" s="100"/>
    </row>
    <row r="18" spans="1:11">
      <c r="A18" s="95" t="s">
        <v>97</v>
      </c>
      <c r="B18" s="95" t="s">
        <v>124</v>
      </c>
      <c r="C18" s="95" t="s">
        <v>125</v>
      </c>
      <c r="D18" s="102" t="str">
        <f t="shared" si="0"/>
        <v/>
      </c>
      <c r="E18" s="101" t="s">
        <v>126</v>
      </c>
      <c r="F18" s="100"/>
      <c r="G18" s="100"/>
      <c r="H18" s="100"/>
      <c r="I18" s="100"/>
      <c r="J18" s="100"/>
      <c r="K18" s="100"/>
    </row>
  </sheetData>
  <printOptions headings="1" gridLines="1"/>
  <pageMargins left="0.19685039370078741" right="0.19685039370078741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AA3"/>
  <sheetViews>
    <sheetView workbookViewId="0">
      <selection activeCell="S2" sqref="S2"/>
    </sheetView>
  </sheetViews>
  <sheetFormatPr baseColWidth="10" defaultColWidth="8.85546875" defaultRowHeight="12.75"/>
  <cols>
    <col min="1" max="1" width="17" style="62" customWidth="1"/>
    <col min="2" max="2" width="34" style="62" customWidth="1"/>
    <col min="3" max="3" width="29.28515625" style="62" customWidth="1"/>
    <col min="4" max="6" width="16.5703125" style="62" customWidth="1"/>
    <col min="7" max="22" width="24.140625" style="62" customWidth="1"/>
    <col min="23" max="16384" width="8.85546875" style="62"/>
  </cols>
  <sheetData>
    <row r="1" spans="1:27" ht="34.5" customHeight="1">
      <c r="A1" s="65"/>
      <c r="B1" s="65"/>
      <c r="C1" s="65"/>
      <c r="D1" s="151" t="str">
        <f>CONCATENATE("Anpassung ",Anpassungsjahr)</f>
        <v xml:space="preserve">Anpassung </v>
      </c>
      <c r="E1" s="151"/>
      <c r="F1" s="151"/>
      <c r="G1" s="151" t="str">
        <f>IF(ISBLANK(Anpassungsjahr),"",Anpassungsjahr)</f>
        <v/>
      </c>
      <c r="H1" s="151"/>
      <c r="I1" s="151"/>
      <c r="J1" s="151"/>
      <c r="K1" s="151" t="str">
        <f>IF(ISBLANK(Anpassungsjahr),"",Anpassungsjahr-1)</f>
        <v/>
      </c>
      <c r="L1" s="151"/>
      <c r="M1" s="151"/>
      <c r="N1" s="151"/>
      <c r="O1" s="151" t="str">
        <f>IF(ISBLANK(Anpassungsjahr),"",Anpassungsjahr-2)</f>
        <v/>
      </c>
      <c r="P1" s="151"/>
      <c r="Q1" s="151"/>
      <c r="R1" s="151"/>
      <c r="S1" s="148" t="str">
        <f>IF(ISBLANK(Anpassungsjahr),"",Anpassungsjahr-3)</f>
        <v/>
      </c>
      <c r="T1" s="149"/>
      <c r="U1" s="149"/>
      <c r="V1" s="150"/>
    </row>
    <row r="2" spans="1:27" s="61" customFormat="1" ht="55.5" customHeight="1">
      <c r="A2" s="63" t="s">
        <v>127</v>
      </c>
      <c r="B2" s="63" t="s">
        <v>10</v>
      </c>
      <c r="C2" s="64" t="s">
        <v>128</v>
      </c>
      <c r="D2" s="64" t="s">
        <v>129</v>
      </c>
      <c r="E2" s="64" t="s">
        <v>130</v>
      </c>
      <c r="F2" s="64" t="s">
        <v>131</v>
      </c>
      <c r="G2" s="64" t="s">
        <v>23</v>
      </c>
      <c r="H2" s="64" t="s">
        <v>132</v>
      </c>
      <c r="I2" s="64" t="s">
        <v>29</v>
      </c>
      <c r="J2" s="64" t="s">
        <v>137</v>
      </c>
      <c r="K2" s="64" t="s">
        <v>23</v>
      </c>
      <c r="L2" s="64" t="s">
        <v>132</v>
      </c>
      <c r="M2" s="64" t="s">
        <v>29</v>
      </c>
      <c r="N2" s="64" t="s">
        <v>137</v>
      </c>
      <c r="O2" s="64" t="s">
        <v>23</v>
      </c>
      <c r="P2" s="64" t="s">
        <v>132</v>
      </c>
      <c r="Q2" s="64" t="s">
        <v>29</v>
      </c>
      <c r="R2" s="64" t="s">
        <v>137</v>
      </c>
      <c r="S2" s="64" t="s">
        <v>23</v>
      </c>
      <c r="T2" s="64" t="s">
        <v>132</v>
      </c>
      <c r="U2" s="64" t="s">
        <v>29</v>
      </c>
      <c r="V2" s="64" t="s">
        <v>137</v>
      </c>
      <c r="W2" s="74"/>
      <c r="X2" s="74"/>
      <c r="Y2" s="74"/>
      <c r="Z2" s="74"/>
      <c r="AA2" s="74"/>
    </row>
    <row r="3" spans="1:27">
      <c r="A3" s="66"/>
      <c r="B3" s="67"/>
      <c r="C3" s="60"/>
      <c r="D3" s="60"/>
      <c r="E3" s="60"/>
      <c r="F3" s="60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</sheetData>
  <mergeCells count="5">
    <mergeCell ref="S1:V1"/>
    <mergeCell ref="D1:F1"/>
    <mergeCell ref="G1:J1"/>
    <mergeCell ref="K1:N1"/>
    <mergeCell ref="O1:R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DocumentDate xmlns="1AB9BBCC-83C6-4736-B39B-ABA04A32D413">2020-02-20T23:00:00+00:00</DocumentDate>
    <_dlc_DocId xmlns="a13ce8e2-0bfa-4ae3-b62f-afeb61f48330">6005-T-6-98259</_dlc_DocId>
    <_dlc_DocIdUrl xmlns="a13ce8e2-0bfa-4ae3-b62f-afeb61f48330">
      <Url>https://dok.finma.ch/sites/6005-T/_layouts/15/DocIdRedir.aspx?ID=6005-T-6-98259</Url>
      <Description>6005-T-6-98259</Description>
    </_dlc_DocIdUrl>
    <Topic_Note xmlns="http://schemas.microsoft.com/sharepoint/v3/fields">
      <Terms xmlns="http://schemas.microsoft.com/office/infopath/2007/PartnerControls"/>
    </Topic_Note>
    <AgendaItemGUID xmlns="1ab9bbcc-83c6-4736-b39b-aba04a32d413" xsi:nil="true"/>
    <RetentionPeriod xmlns="1AB9BBCC-83C6-4736-B39B-ABA04A32D413">15</RetentionPeriod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Risikomanagement</TermName>
          <TermId xmlns="http://schemas.microsoft.com/office/infopath/2007/PartnerControls">f7725cee-5d8f-4516-8102-0acd7d3144b7</TermId>
        </TermInfo>
      </Terms>
    </OU_Note>
    <SeqenceNumber xmlns="1ab9bbcc-83c6-4736-b39b-aba04a32d413" xsi:nil="true"/>
    <ToBeArchived xmlns="1ab9bbcc-83c6-4736-b39b-aba04a32d413">Nein</ToBeArchiv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C61021B14ACC904B85E5051915CA0D18" ma:contentTypeVersion="2" ma:contentTypeDescription="Ein neues Dokument erstellen." ma:contentTypeScope="" ma:versionID="8a31dcd586b9a0b7e47232ae12d49371">
  <xsd:schema xmlns:xsd="http://www.w3.org/2001/XMLSchema" xmlns:xs="http://www.w3.org/2001/XMLSchema" xmlns:p="http://schemas.microsoft.com/office/2006/metadata/properties" xmlns:ns2="a13ce8e2-0bfa-4ae3-b62f-afeb61f48330" xmlns:ns3="http://schemas.microsoft.com/sharepoint/v3/fields" xmlns:ns4="1AB9BBCC-83C6-4736-B39B-ABA04A32D413" xmlns:ns5="1ab9bbcc-83c6-4736-b39b-aba04a32d413" targetNamespace="http://schemas.microsoft.com/office/2006/metadata/properties" ma:root="true" ma:fieldsID="8b8a4ef1c2d9a77696c6fbb4a6aed512" ns2:_="" ns3:_="" ns4:_="" ns5:_="">
    <xsd:import namespace="a13ce8e2-0bfa-4ae3-b62f-afeb61f48330"/>
    <xsd:import namespace="http://schemas.microsoft.com/sharepoint/v3/fields"/>
    <xsd:import namespace="1AB9BBCC-83C6-4736-B39B-ABA04A32D413"/>
    <xsd:import namespace="1ab9bbcc-83c6-4736-b39b-aba04a32d4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ce8e2-0bfa-4ae3-b62f-afeb61f483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Risikomanagement|f7725cee-5d8f-4516-8102-0acd7d3144b7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F30DCB8-0EA6-4CEB-85FD-82FAC214E61B}"/>
</file>

<file path=customXml/itemProps2.xml><?xml version="1.0" encoding="utf-8"?>
<ds:datastoreItem xmlns:ds="http://schemas.openxmlformats.org/officeDocument/2006/customXml" ds:itemID="{922568EC-2190-4844-B60F-C20613E3D5DC}"/>
</file>

<file path=customXml/itemProps3.xml><?xml version="1.0" encoding="utf-8"?>
<ds:datastoreItem xmlns:ds="http://schemas.openxmlformats.org/officeDocument/2006/customXml" ds:itemID="{BF41773D-606E-4664-A288-1743CEACC975}"/>
</file>

<file path=customXml/itemProps4.xml><?xml version="1.0" encoding="utf-8"?>
<ds:datastoreItem xmlns:ds="http://schemas.openxmlformats.org/officeDocument/2006/customXml" ds:itemID="{35DAC7A1-51A5-489E-9389-AB571B3844AF}"/>
</file>

<file path=customXml/itemProps5.xml><?xml version="1.0" encoding="utf-8"?>
<ds:datastoreItem xmlns:ds="http://schemas.openxmlformats.org/officeDocument/2006/customXml" ds:itemID="{EC99E8AA-EAAB-4D56-ADF4-FB9F42B879D1}"/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ap:HeadingPairs>
  <ap:TitlesOfParts>
    <vt:vector baseType="lpstr" size="7">
      <vt:lpstr>A overwiew</vt:lpstr>
      <vt:lpstr>B product information</vt:lpstr>
      <vt:lpstr>C health product</vt:lpstr>
      <vt:lpstr>D health product age</vt:lpstr>
      <vt:lpstr>E data non linear adaption</vt:lpstr>
      <vt:lpstr>Anpassungsjahr</vt:lpstr>
      <vt:lpstr>Kurzname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subject/>
  <dc:creator/>
  <keywords/>
  <dc:description/>
  <lastModifiedBy/>
  <revision/>
  <dcterms:created xsi:type="dcterms:W3CDTF">2019-04-26T09:13:57.0000000Z</dcterms:created>
  <dcterms:modified xsi:type="dcterms:W3CDTF">2023-06-20T15:56:40.0000000Z</dcterms:modified>
  <category/>
  <contentStatus/>
  <contentType/>
  <ver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19;#4-02.9 Verschiedenes|b7add63a-7a8a-4b8a-bfff-6c9ce2cbce07</vt:lpwstr>
  </op:property>
  <op:property fmtid="{D5CDD505-2E9C-101B-9397-08002B2CF9AE}" pid="4" name="OU">
    <vt:lpwstr>2;#Fachgebiet Risikomanagement|f7725cee-5d8f-4516-8102-0acd7d3144b7</vt:lpwstr>
  </op:property>
  <op:property fmtid="{D5CDD505-2E9C-101B-9397-08002B2CF9AE}" pid="5" name="Topic">
    <vt:lpwstr/>
  </op:property>
  <op:property fmtid="{D5CDD505-2E9C-101B-9397-08002B2CF9AE}" pid="6" name="_dlc_DocIdItemGuid">
    <vt:lpwstr>f9b72224-544b-4323-9665-9d2179f0b530</vt:lpwstr>
  </op:property>
  <op:property fmtid="{D5CDD505-2E9C-101B-9397-08002B2CF9AE}" pid="7" name="DossierStatus_Note">
    <vt:lpwstr/>
  </op:property>
  <op:property fmtid="{D5CDD505-2E9C-101B-9397-08002B2CF9AE}" pid="8" name="DocumentStatus">
    <vt:lpwstr>2</vt:lpwstr>
  </op:property>
</op:Properties>
</file>