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2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userhome.finma.ch\Users$\F11038\Documents\00 - Daily Business\"/>
    </mc:Choice>
  </mc:AlternateContent>
  <xr:revisionPtr revIDLastSave="0" documentId="13_ncr:81_{6D4726C0-3AA2-4F2F-BD42-BB24519A12F6}" xr6:coauthVersionLast="46" xr6:coauthVersionMax="46" xr10:uidLastSave="{00000000-0000-0000-0000-000000000000}"/>
  <bookViews>
    <workbookView xWindow="6075" yWindow="540" windowWidth="21600" windowHeight="13590" tabRatio="496" xr2:uid="{00000000-000D-0000-FFFF-FFFF00000000}"/>
  </bookViews>
  <sheets>
    <sheet name="Verfügungen Enforcementg." sheetId="1" r:id="rId1"/>
  </sheets>
  <calcPr calcId="191029"/>
  <customWorkbookViews>
    <customWorkbookView name="EIPA - Persönliche Ansicht" guid="{A637E9A1-5DB2-464D-BF56-B5AFE0F8B135}" mergeInterval="0" personalView="1" maximized="1" xWindow="1912" yWindow="-8" windowWidth="1936" windowHeight="1056" tabRatio="496" activeSheetId="1"/>
    <customWorkbookView name="Eigenmann Pascal - Persönliche Ansicht" guid="{3C342BB2-ECD1-4A27-8179-A7B347EE2A05}" mergeInterval="0" personalView="1" maximized="1" xWindow="-11" yWindow="-11" windowWidth="1942" windowHeight="1042" tabRatio="496" activeSheetId="1"/>
    <customWorkbookView name="Häuptli Michael - Persönliche Ansicht" guid="{F0E7F9E3-6156-40D9-A09A-FC313BEC4C7B}" mergeInterval="0" personalView="1" maximized="1" xWindow="-11" yWindow="-11" windowWidth="1942" windowHeight="1042" tabRatio="496" activeSheetId="1"/>
    <customWorkbookView name="Reinwand Monika - Persönliche Ansicht" guid="{955CA0C8-DC99-4498-B262-F95C5B4EFD6E}" mergeInterval="0" personalView="1" xWindow="-27" yWindow="26" windowWidth="1589" windowHeight="848" tabRatio="496" activeSheetId="1" showComments="commIndAndComment"/>
    <customWorkbookView name="Rüegsegger Thomas - Persönliche Ansicht" guid="{B8229494-1931-4721-928B-0D05360C6900}" mergeInterval="0" personalView="1" xWindow="206" yWindow="51" windowWidth="1440" windowHeight="906" tabRatio="49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1" l="1"/>
  <c r="B34" i="1"/>
  <c r="B21" i="1"/>
  <c r="B13" i="1"/>
  <c r="B15" i="1" l="1"/>
  <c r="B23" i="1"/>
  <c r="B36" i="1"/>
  <c r="B48" i="1"/>
  <c r="B60" i="1"/>
  <c r="I60" i="1" l="1"/>
  <c r="H60" i="1"/>
  <c r="G60" i="1"/>
  <c r="F60" i="1"/>
  <c r="E60" i="1"/>
  <c r="D60" i="1"/>
  <c r="C60" i="1"/>
  <c r="I48" i="1"/>
  <c r="H48" i="1"/>
  <c r="G48" i="1"/>
  <c r="F48" i="1"/>
  <c r="E48" i="1"/>
  <c r="D48" i="1"/>
  <c r="C48" i="1"/>
  <c r="C41" i="1" l="1"/>
  <c r="C34" i="1"/>
  <c r="C21" i="1"/>
  <c r="C13" i="1"/>
  <c r="C15" i="1" l="1"/>
  <c r="C36" i="1"/>
  <c r="C23" i="1"/>
  <c r="I36" i="1" l="1"/>
  <c r="H36" i="1"/>
  <c r="G36" i="1"/>
  <c r="F36" i="1"/>
  <c r="E36" i="1"/>
  <c r="D36" i="1"/>
  <c r="I23" i="1"/>
  <c r="H23" i="1"/>
  <c r="G23" i="1"/>
  <c r="F23" i="1"/>
  <c r="E23" i="1"/>
  <c r="D23" i="1"/>
  <c r="E15" i="1"/>
  <c r="F15" i="1"/>
  <c r="G15" i="1"/>
  <c r="H15" i="1"/>
  <c r="I15" i="1"/>
  <c r="D15" i="1"/>
  <c r="I41" i="1" l="1"/>
  <c r="H41" i="1"/>
  <c r="G41" i="1"/>
  <c r="F41" i="1"/>
  <c r="E41" i="1"/>
  <c r="D41" i="1"/>
  <c r="I34" i="1"/>
  <c r="H34" i="1"/>
  <c r="G34" i="1"/>
  <c r="F34" i="1"/>
  <c r="E34" i="1"/>
  <c r="D34" i="1"/>
  <c r="I21" i="1"/>
  <c r="H21" i="1"/>
  <c r="G21" i="1"/>
  <c r="F21" i="1"/>
  <c r="E21" i="1"/>
  <c r="D21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<sst xmlns="http://schemas.openxmlformats.org/spreadsheetml/2006/main" count="55" uniqueCount="39">
  <si>
    <t>Offenlegungen</t>
  </si>
  <si>
    <t>Allgemein</t>
  </si>
  <si>
    <t>Verfügungen nach Sprache</t>
  </si>
  <si>
    <t>Deutsch</t>
  </si>
  <si>
    <t>Französisch</t>
  </si>
  <si>
    <t>Italienisch</t>
  </si>
  <si>
    <t>Verfügungen nach Art</t>
  </si>
  <si>
    <t>Endverfügungen</t>
  </si>
  <si>
    <t>Zwischenverfügungen</t>
  </si>
  <si>
    <t>Wiedererwägungsverfügungen</t>
  </si>
  <si>
    <t>Verfügungen nach Bereich</t>
  </si>
  <si>
    <t>Bewilligter Bereich</t>
  </si>
  <si>
    <t>Unerlaubt tätige Finanzmarktanbieter</t>
  </si>
  <si>
    <t>Marktaufsicht</t>
  </si>
  <si>
    <t>Übernahmen</t>
  </si>
  <si>
    <t>Versicherungsvermittleraufsicht</t>
  </si>
  <si>
    <t>Amtshilfe</t>
  </si>
  <si>
    <t>Verfügungen nach Art der Betroffenen</t>
  </si>
  <si>
    <t>Juristische Personen</t>
  </si>
  <si>
    <t>Natürliche Personen</t>
  </si>
  <si>
    <t>Massnahmen</t>
  </si>
  <si>
    <t>Auflagen und Einschränkungen (Art. 31 FINMAG)</t>
  </si>
  <si>
    <t>Berufsverbot (Art. 33 FINMAG)</t>
  </si>
  <si>
    <t>Unterlassungsanweisung</t>
  </si>
  <si>
    <t>Veröffentlichung Verfügung / Dispositiv (Art. 34 FINMAG)</t>
  </si>
  <si>
    <t>Einziehung (Art. 35 FINMAG)</t>
  </si>
  <si>
    <t>Einsetzung Untersuchungsbeauftragter (Art. 36 FINMAG)</t>
  </si>
  <si>
    <t>Umsetzungsbegleitung durch Dritte</t>
  </si>
  <si>
    <t>Bewilligungsentzug (Art. 37 FINMAG)</t>
  </si>
  <si>
    <t>Konkurseröffnung / Liquidation</t>
  </si>
  <si>
    <t>Andere</t>
  </si>
  <si>
    <t>Verfügungen in Enforcementgeschäften</t>
  </si>
  <si>
    <t>TOTAL</t>
  </si>
  <si>
    <t>–</t>
  </si>
  <si>
    <t>Massnahmen in Verfügungen 
(betroffene juristische Personen)</t>
  </si>
  <si>
    <t>Massnahmen in Verfügungen 
(betroffene natürliche Personen)</t>
  </si>
  <si>
    <t>mehrere Personen pro Verfügung möglich</t>
  </si>
  <si>
    <t>ohne Amtshilfeverfahren, mehrere Massnahmen und mehrere betroffene Personen pro Verfügung möglich</t>
  </si>
  <si>
    <t>Tätigkeitsverbot (Art. 33a FINMAG / bis 2019 Art. 35a BEHG)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</si>
</sst>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6">
    <xf numFmtId="0" fontId="0" fillId="0" borderId="0"/>
    <xf numFmtId="0" fontId="8" fillId="0" borderId="0" applyBorder="0" applyProtection="0"/>
    <xf numFmtId="0" fontId="6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" fontId="7" fillId="0" borderId="2" applyFont="0">
      <alignment horizontal="right"/>
    </xf>
  </cellStyleXfs>
  <cellXfs count="49">
    <xf numFmtId="0" fontId="0" fillId="0" borderId="0" xfId="0"/>
    <xf numFmtId="0" fontId="10" fillId="0" borderId="0" xfId="0" applyFont="1"/>
    <xf numFmtId="0" fontId="12" fillId="0" borderId="0" xfId="1" applyFont="1" applyBorder="1"/>
    <xf numFmtId="3" fontId="11" fillId="0" borderId="3" xfId="2" applyNumberFormat="1" applyFont="1" applyBorder="1"/>
    <xf numFmtId="3" fontId="11" fillId="0" borderId="3" xfId="2" applyNumberFormat="1" applyFont="1" applyBorder="1" applyAlignment="1">
      <alignment horizontal="right"/>
    </xf>
    <xf numFmtId="3" fontId="11" fillId="0" borderId="1" xfId="2" applyNumberFormat="1" applyFont="1" applyBorder="1"/>
    <xf numFmtId="3" fontId="11" fillId="0" borderId="1" xfId="2" applyNumberFormat="1" applyFont="1" applyBorder="1" applyAlignment="1">
      <alignment horizontal="right"/>
    </xf>
    <xf numFmtId="0" fontId="8" fillId="0" borderId="0" xfId="1" applyFont="1" applyBorder="1"/>
    <xf numFmtId="0" fontId="13" fillId="2" borderId="0" xfId="4" applyFont="1" applyFill="1"/>
    <xf numFmtId="0" fontId="13" fillId="0" borderId="0" xfId="4" applyFont="1"/>
    <xf numFmtId="0" fontId="13" fillId="0" borderId="0" xfId="3" applyFont="1"/>
    <xf numFmtId="0" fontId="10" fillId="2" borderId="0" xfId="0" applyFont="1" applyFill="1"/>
    <xf numFmtId="3" fontId="11" fillId="0" borderId="0" xfId="2" applyNumberFormat="1" applyFont="1" applyBorder="1"/>
    <xf numFmtId="3" fontId="11" fillId="0" borderId="0" xfId="2" applyNumberFormat="1" applyFont="1" applyBorder="1" applyAlignment="1">
      <alignment horizontal="right"/>
    </xf>
    <xf numFmtId="3" fontId="11" fillId="3" borderId="0" xfId="2" applyNumberFormat="1" applyFont="1" applyFill="1" applyBorder="1" applyAlignment="1">
      <alignment horizontal="right"/>
    </xf>
    <xf numFmtId="0" fontId="13" fillId="3" borderId="0" xfId="4" applyFont="1" applyFill="1"/>
    <xf numFmtId="0" fontId="13" fillId="0" borderId="0" xfId="3" applyFont="1" applyAlignment="1">
      <alignment wrapText="1"/>
    </xf>
    <xf numFmtId="0" fontId="5" fillId="0" borderId="0" xfId="0" applyFont="1"/>
    <xf numFmtId="0" fontId="5" fillId="0" borderId="0" xfId="2" applyFont="1"/>
    <xf numFmtId="0" fontId="5" fillId="0" borderId="0" xfId="3" applyFont="1"/>
    <xf numFmtId="0" fontId="5" fillId="3" borderId="0" xfId="4" applyFont="1" applyFill="1"/>
    <xf numFmtId="0" fontId="5" fillId="0" borderId="0" xfId="0" applyFont="1" applyBorder="1"/>
    <xf numFmtId="3" fontId="5" fillId="0" borderId="4" xfId="2" applyNumberFormat="1" applyFont="1" applyBorder="1"/>
    <xf numFmtId="3" fontId="5" fillId="0" borderId="4" xfId="2" applyNumberFormat="1" applyFont="1" applyBorder="1" applyAlignment="1">
      <alignment horizontal="right"/>
    </xf>
    <xf numFmtId="3" fontId="5" fillId="0" borderId="0" xfId="0" applyNumberFormat="1" applyFont="1"/>
    <xf numFmtId="3" fontId="5" fillId="0" borderId="1" xfId="2" applyNumberFormat="1" applyFont="1" applyBorder="1"/>
    <xf numFmtId="3" fontId="5" fillId="0" borderId="1" xfId="2" applyNumberFormat="1" applyFont="1" applyBorder="1" applyAlignment="1">
      <alignment horizontal="right"/>
    </xf>
    <xf numFmtId="49" fontId="5" fillId="0" borderId="0" xfId="2" applyNumberFormat="1" applyFont="1" applyBorder="1"/>
    <xf numFmtId="0" fontId="5" fillId="0" borderId="0" xfId="2" applyFont="1" applyBorder="1" applyAlignment="1">
      <alignment horizontal="right"/>
    </xf>
    <xf numFmtId="3" fontId="5" fillId="0" borderId="1" xfId="2" quotePrefix="1" applyNumberFormat="1" applyFont="1" applyBorder="1" applyAlignment="1">
      <alignment horizontal="right"/>
    </xf>
    <xf numFmtId="49" fontId="5" fillId="0" borderId="0" xfId="0" applyNumberFormat="1" applyFont="1" applyBorder="1"/>
    <xf numFmtId="0" fontId="5" fillId="0" borderId="0" xfId="0" applyFont="1" applyBorder="1" applyAlignment="1">
      <alignment horizontal="right"/>
    </xf>
    <xf numFmtId="0" fontId="5" fillId="0" borderId="0" xfId="2" applyFont="1" applyBorder="1" applyAlignment="1">
      <alignment wrapText="1"/>
    </xf>
    <xf numFmtId="0" fontId="5" fillId="0" borderId="0" xfId="3" applyFont="1" applyAlignment="1">
      <alignment wrapText="1"/>
    </xf>
    <xf numFmtId="0" fontId="11" fillId="0" borderId="0" xfId="1" applyFont="1" applyBorder="1"/>
    <xf numFmtId="0" fontId="4" fillId="0" borderId="0" xfId="0" applyFont="1"/>
    <xf numFmtId="0" fontId="3" fillId="0" borderId="0" xfId="0" applyFont="1"/>
    <xf numFmtId="0" fontId="3" fillId="2" borderId="0" xfId="4" applyFont="1" applyFill="1"/>
    <xf numFmtId="3" fontId="3" fillId="2" borderId="4" xfId="2" applyNumberFormat="1" applyFont="1" applyFill="1" applyBorder="1" applyAlignment="1">
      <alignment horizontal="right"/>
    </xf>
    <xf numFmtId="3" fontId="3" fillId="2" borderId="1" xfId="2" applyNumberFormat="1" applyFont="1" applyFill="1" applyBorder="1" applyAlignment="1">
      <alignment horizontal="right"/>
    </xf>
    <xf numFmtId="3" fontId="11" fillId="2" borderId="3" xfId="2" applyNumberFormat="1" applyFont="1" applyFill="1" applyBorder="1" applyAlignment="1">
      <alignment horizontal="right"/>
    </xf>
    <xf numFmtId="3" fontId="11" fillId="2" borderId="1" xfId="2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2" borderId="0" xfId="0" applyFont="1" applyFill="1" applyBorder="1"/>
    <xf numFmtId="0" fontId="3" fillId="3" borderId="0" xfId="0" applyFont="1" applyFill="1" applyBorder="1"/>
    <xf numFmtId="3" fontId="2" fillId="2" borderId="4" xfId="2" applyNumberFormat="1" applyFont="1" applyFill="1" applyBorder="1" applyAlignment="1">
      <alignment horizontal="right"/>
    </xf>
    <xf numFmtId="3" fontId="2" fillId="2" borderId="1" xfId="2" applyNumberFormat="1" applyFont="1" applyFill="1" applyBorder="1" applyAlignment="1">
      <alignment horizontal="right"/>
    </xf>
    <xf numFmtId="3" fontId="1" fillId="0" borderId="1" xfId="2" applyNumberFormat="1" applyFont="1" applyBorder="1"/>
  </cellXfs>
  <cellStyles count="6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usernames" Target="revisions/userNames.xml"/><Relationship Id="rId5" Type="http://schemas.openxmlformats.org/officeDocument/2006/relationships/calcChain" Target="calcChain.xml"/><Relationship Id="rId10" Type="http://schemas.openxmlformats.org/officeDocument/2006/relationships/revisionHeaders" Target="revisions/revisionHeaders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784806</xdr:colOff>
      <xdr:row>0</xdr:row>
      <xdr:rowOff>33539</xdr:rowOff>
    </xdr:from>
    <xdr:to>
      <xdr:col>11</xdr:col>
      <xdr:colOff>540467</xdr:colOff>
      <xdr:row>3</xdr:row>
      <xdr:rowOff>94932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5" Type="http://schemas.openxmlformats.org/officeDocument/2006/relationships/revisionLog" Target="revisionLog2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B97CCEF-B818-4F2B-B80C-8AB74E84052C}" diskRevisions="1" revisionId="151" version="2">
  <header guid="{7B97CCEF-B818-4F2B-B80C-8AB74E84052C}" dateTime="2022-05-19T08:29:25" maxSheetId="2" userName="Rüegsegger Thomas" r:id="rId25" minRId="151">
    <sheetIdMap count="1">
      <sheetId val="1"/>
    </sheetIdMap>
  </header>
</header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" sId="1" odxf="1" dxf="1">
    <oc r="A64" t="inlineStr">
      <is>
        <t>Tätigkeitsverbot (Art. 35a BEHG)</t>
      </is>
    </oc>
    <nc r="A64" t="inlineStr">
      <is>
        <t>Tätigkeitsverbot (Art. 33a FINMAG / bis 2019 Art. 35a BEHG)</t>
      </is>
    </nc>
    <odxf>
      <font>
        <name val="Arial"/>
      </font>
    </odxf>
    <ndxf>
      <font>
        <name val="Arial"/>
      </font>
    </ndxf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3"/>
  <sheetViews>
    <sheetView showGridLines="0" tabSelected="1" topLeftCell="A37" zoomScaleNormal="100" workbookViewId="0">
      <selection activeCell="A64" sqref="A64"/>
    </sheetView>
  </sheetViews>
  <sheetFormatPr baseColWidth="10" defaultColWidth="11.42578125" defaultRowHeight="12.75"/>
  <cols>
    <col min="1" max="1" width="65.7109375" style="17" customWidth="1"/>
    <col min="2" max="2" width="16.7109375" style="36" customWidth="1"/>
    <col min="3" max="9" width="16.7109375" style="17" customWidth="1"/>
    <col min="10" max="10" width="16.85546875" style="17" customWidth="1"/>
    <col min="11" max="16384" width="11.42578125" style="17"/>
  </cols>
  <sheetData>
    <row r="1" spans="1:16" ht="26.25">
      <c r="A1" s="2" t="s">
        <v>31</v>
      </c>
    </row>
    <row r="2" spans="1:16" s="35" customFormat="1">
      <c r="A2" s="34"/>
      <c r="B2" s="36"/>
    </row>
    <row r="3" spans="1:16" s="35" customFormat="1">
      <c r="A3" s="34"/>
      <c r="B3" s="36"/>
    </row>
    <row r="4" spans="1:16" s="35" customFormat="1">
      <c r="A4" s="34"/>
      <c r="B4" s="36"/>
    </row>
    <row r="5" spans="1:16" ht="20.25">
      <c r="A5" s="7" t="s">
        <v>1</v>
      </c>
    </row>
    <row r="6" spans="1:16">
      <c r="A6" s="18"/>
    </row>
    <row r="7" spans="1:16" s="1" customFormat="1" ht="15.75">
      <c r="A7" s="10" t="s">
        <v>2</v>
      </c>
      <c r="B7" s="8">
        <v>2021</v>
      </c>
      <c r="C7" s="9">
        <v>2020</v>
      </c>
      <c r="D7" s="9">
        <v>2019</v>
      </c>
      <c r="E7" s="9">
        <v>2018</v>
      </c>
      <c r="F7" s="9">
        <v>2017</v>
      </c>
      <c r="G7" s="9">
        <v>2016</v>
      </c>
      <c r="H7" s="9">
        <v>2015</v>
      </c>
      <c r="I7" s="9">
        <v>2014</v>
      </c>
      <c r="K7" s="10"/>
      <c r="L7" s="10"/>
      <c r="M7" s="10"/>
      <c r="N7" s="10"/>
      <c r="O7" s="10"/>
      <c r="P7" s="10"/>
    </row>
    <row r="8" spans="1:16" s="21" customFormat="1" ht="12.75" customHeight="1">
      <c r="A8" s="19"/>
      <c r="B8" s="37"/>
      <c r="C8" s="20"/>
      <c r="D8" s="20"/>
      <c r="E8" s="20"/>
      <c r="F8" s="20"/>
      <c r="G8" s="20"/>
      <c r="H8" s="20"/>
      <c r="I8" s="20"/>
    </row>
    <row r="9" spans="1:16" s="1" customFormat="1" ht="12.75" customHeight="1">
      <c r="A9" s="10"/>
      <c r="B9" s="11"/>
      <c r="K9" s="10"/>
      <c r="L9" s="10"/>
      <c r="M9" s="10"/>
      <c r="N9" s="10"/>
      <c r="O9" s="10"/>
      <c r="P9" s="10"/>
    </row>
    <row r="10" spans="1:16" s="24" customFormat="1">
      <c r="A10" s="22" t="s">
        <v>3</v>
      </c>
      <c r="B10" s="38">
        <v>39</v>
      </c>
      <c r="C10" s="23">
        <v>31</v>
      </c>
      <c r="D10" s="23">
        <v>40</v>
      </c>
      <c r="E10" s="23">
        <v>68</v>
      </c>
      <c r="F10" s="23">
        <v>50</v>
      </c>
      <c r="G10" s="23">
        <v>54</v>
      </c>
      <c r="H10" s="23">
        <v>78</v>
      </c>
      <c r="I10" s="23">
        <v>79</v>
      </c>
    </row>
    <row r="11" spans="1:16" s="24" customFormat="1">
      <c r="A11" s="25" t="s">
        <v>4</v>
      </c>
      <c r="B11" s="39">
        <v>10</v>
      </c>
      <c r="C11" s="26">
        <v>23</v>
      </c>
      <c r="D11" s="26">
        <v>5</v>
      </c>
      <c r="E11" s="26">
        <v>15</v>
      </c>
      <c r="F11" s="26">
        <v>17</v>
      </c>
      <c r="G11" s="26">
        <v>21</v>
      </c>
      <c r="H11" s="26">
        <v>24</v>
      </c>
      <c r="I11" s="26">
        <v>28</v>
      </c>
    </row>
    <row r="12" spans="1:16" s="24" customFormat="1">
      <c r="A12" s="25" t="s">
        <v>5</v>
      </c>
      <c r="B12" s="39">
        <v>6</v>
      </c>
      <c r="C12" s="26">
        <v>5</v>
      </c>
      <c r="D12" s="26">
        <v>5</v>
      </c>
      <c r="E12" s="26">
        <v>7</v>
      </c>
      <c r="F12" s="26">
        <v>0</v>
      </c>
      <c r="G12" s="26">
        <v>5</v>
      </c>
      <c r="H12" s="26">
        <v>12</v>
      </c>
      <c r="I12" s="26">
        <v>8</v>
      </c>
    </row>
    <row r="13" spans="1:16" s="24" customFormat="1">
      <c r="A13" s="3" t="s">
        <v>32</v>
      </c>
      <c r="B13" s="40">
        <f>SUM(B9:B12)</f>
        <v>55</v>
      </c>
      <c r="C13" s="4">
        <f>SUM(C9:C12)</f>
        <v>59</v>
      </c>
      <c r="D13" s="4">
        <f t="shared" ref="D13:I13" si="0">SUM(D10:D12)</f>
        <v>50</v>
      </c>
      <c r="E13" s="4">
        <f t="shared" si="0"/>
        <v>90</v>
      </c>
      <c r="F13" s="4">
        <f t="shared" si="0"/>
        <v>67</v>
      </c>
      <c r="G13" s="4">
        <f t="shared" si="0"/>
        <v>80</v>
      </c>
      <c r="H13" s="4">
        <f t="shared" si="0"/>
        <v>114</v>
      </c>
      <c r="I13" s="4">
        <f t="shared" si="0"/>
        <v>115</v>
      </c>
    </row>
    <row r="14" spans="1:16" s="24" customFormat="1">
      <c r="A14" s="12"/>
      <c r="B14" s="14"/>
      <c r="C14" s="13"/>
      <c r="D14" s="13"/>
      <c r="E14" s="13"/>
      <c r="F14" s="13"/>
      <c r="G14" s="13"/>
      <c r="H14" s="13"/>
      <c r="I14" s="13"/>
    </row>
    <row r="15" spans="1:16" s="21" customFormat="1" ht="15.75">
      <c r="A15" s="10" t="s">
        <v>6</v>
      </c>
      <c r="B15" s="8">
        <f>B$7</f>
        <v>2021</v>
      </c>
      <c r="C15" s="15">
        <f>C$7</f>
        <v>2020</v>
      </c>
      <c r="D15" s="15">
        <f>D$7</f>
        <v>2019</v>
      </c>
      <c r="E15" s="15">
        <f t="shared" ref="E15:I15" si="1">E$7</f>
        <v>2018</v>
      </c>
      <c r="F15" s="15">
        <f t="shared" si="1"/>
        <v>2017</v>
      </c>
      <c r="G15" s="15">
        <f t="shared" si="1"/>
        <v>2016</v>
      </c>
      <c r="H15" s="15">
        <f t="shared" si="1"/>
        <v>2015</v>
      </c>
      <c r="I15" s="15">
        <f t="shared" si="1"/>
        <v>2014</v>
      </c>
    </row>
    <row r="16" spans="1:16" s="21" customFormat="1" ht="12.75" customHeight="1">
      <c r="A16" s="19"/>
      <c r="B16" s="37"/>
      <c r="C16" s="20"/>
      <c r="D16" s="20"/>
      <c r="E16" s="20"/>
      <c r="F16" s="20"/>
      <c r="G16" s="20"/>
      <c r="H16" s="20"/>
      <c r="I16" s="20"/>
    </row>
    <row r="17" spans="1:9" s="21" customFormat="1" ht="12.75" customHeight="1">
      <c r="B17" s="8"/>
      <c r="C17" s="9"/>
      <c r="D17" s="9"/>
      <c r="E17" s="9"/>
      <c r="F17" s="9"/>
      <c r="G17" s="9"/>
      <c r="H17" s="9"/>
      <c r="I17" s="9"/>
    </row>
    <row r="18" spans="1:9" s="21" customFormat="1">
      <c r="A18" s="22" t="s">
        <v>7</v>
      </c>
      <c r="B18" s="38">
        <v>35</v>
      </c>
      <c r="C18" s="23">
        <v>38</v>
      </c>
      <c r="D18" s="23">
        <v>30</v>
      </c>
      <c r="E18" s="23">
        <v>62</v>
      </c>
      <c r="F18" s="23">
        <v>48</v>
      </c>
      <c r="G18" s="23">
        <v>44</v>
      </c>
      <c r="H18" s="23">
        <v>88</v>
      </c>
      <c r="I18" s="23">
        <v>89</v>
      </c>
    </row>
    <row r="19" spans="1:9" s="21" customFormat="1">
      <c r="A19" s="25" t="s">
        <v>8</v>
      </c>
      <c r="B19" s="39">
        <v>20</v>
      </c>
      <c r="C19" s="26">
        <v>20</v>
      </c>
      <c r="D19" s="26">
        <v>18</v>
      </c>
      <c r="E19" s="26">
        <v>28</v>
      </c>
      <c r="F19" s="26">
        <v>16</v>
      </c>
      <c r="G19" s="26">
        <v>35</v>
      </c>
      <c r="H19" s="26">
        <v>21</v>
      </c>
      <c r="I19" s="26">
        <v>23</v>
      </c>
    </row>
    <row r="20" spans="1:9" s="21" customFormat="1">
      <c r="A20" s="25" t="s">
        <v>9</v>
      </c>
      <c r="B20" s="39">
        <v>0</v>
      </c>
      <c r="C20" s="26">
        <v>1</v>
      </c>
      <c r="D20" s="26">
        <v>2</v>
      </c>
      <c r="E20" s="26">
        <v>0</v>
      </c>
      <c r="F20" s="26">
        <v>3</v>
      </c>
      <c r="G20" s="26">
        <v>1</v>
      </c>
      <c r="H20" s="26">
        <v>5</v>
      </c>
      <c r="I20" s="26">
        <v>3</v>
      </c>
    </row>
    <row r="21" spans="1:9" s="21" customFormat="1">
      <c r="A21" s="5" t="s">
        <v>32</v>
      </c>
      <c r="B21" s="41">
        <f>SUM(B17:B20)</f>
        <v>55</v>
      </c>
      <c r="C21" s="6">
        <f>SUM(C17:C20)</f>
        <v>59</v>
      </c>
      <c r="D21" s="6">
        <f t="shared" ref="D21:I21" si="2">SUM(D18:D20)</f>
        <v>50</v>
      </c>
      <c r="E21" s="6">
        <f t="shared" si="2"/>
        <v>90</v>
      </c>
      <c r="F21" s="6">
        <f t="shared" si="2"/>
        <v>67</v>
      </c>
      <c r="G21" s="6">
        <f t="shared" si="2"/>
        <v>80</v>
      </c>
      <c r="H21" s="6">
        <f t="shared" si="2"/>
        <v>114</v>
      </c>
      <c r="I21" s="6">
        <f t="shared" si="2"/>
        <v>115</v>
      </c>
    </row>
    <row r="22" spans="1:9" s="21" customFormat="1">
      <c r="A22" s="27"/>
      <c r="B22" s="14"/>
      <c r="C22" s="28"/>
      <c r="D22" s="28"/>
      <c r="E22" s="28"/>
      <c r="F22" s="28"/>
      <c r="G22" s="28"/>
      <c r="H22" s="28"/>
      <c r="I22" s="28"/>
    </row>
    <row r="23" spans="1:9" s="21" customFormat="1" ht="15.75">
      <c r="A23" s="10" t="s">
        <v>10</v>
      </c>
      <c r="B23" s="8">
        <f>B$7</f>
        <v>2021</v>
      </c>
      <c r="C23" s="15">
        <f>C$7</f>
        <v>2020</v>
      </c>
      <c r="D23" s="15">
        <f>D$7</f>
        <v>2019</v>
      </c>
      <c r="E23" s="15">
        <f t="shared" ref="E23:I23" si="3">E$7</f>
        <v>2018</v>
      </c>
      <c r="F23" s="15">
        <f t="shared" si="3"/>
        <v>2017</v>
      </c>
      <c r="G23" s="15">
        <f t="shared" si="3"/>
        <v>2016</v>
      </c>
      <c r="H23" s="15">
        <f t="shared" si="3"/>
        <v>2015</v>
      </c>
      <c r="I23" s="15">
        <f t="shared" si="3"/>
        <v>2014</v>
      </c>
    </row>
    <row r="24" spans="1:9" s="21" customFormat="1">
      <c r="A24" s="19"/>
      <c r="B24" s="37"/>
      <c r="C24" s="20"/>
      <c r="D24" s="20"/>
      <c r="E24" s="20"/>
      <c r="F24" s="20"/>
      <c r="G24" s="20"/>
      <c r="H24" s="20"/>
      <c r="I24" s="20"/>
    </row>
    <row r="25" spans="1:9" s="21" customFormat="1" ht="12.75" customHeight="1">
      <c r="B25" s="8"/>
      <c r="C25" s="9"/>
      <c r="D25" s="9"/>
      <c r="E25" s="9"/>
      <c r="F25" s="9"/>
      <c r="G25" s="9"/>
      <c r="H25" s="9"/>
      <c r="I25" s="9"/>
    </row>
    <row r="26" spans="1:9" s="21" customFormat="1">
      <c r="A26" s="22" t="s">
        <v>11</v>
      </c>
      <c r="B26" s="38">
        <v>29</v>
      </c>
      <c r="C26" s="23">
        <v>21</v>
      </c>
      <c r="D26" s="23">
        <v>20</v>
      </c>
      <c r="E26" s="23">
        <v>40</v>
      </c>
      <c r="F26" s="23">
        <v>23</v>
      </c>
      <c r="G26" s="23">
        <v>35</v>
      </c>
      <c r="H26" s="23">
        <v>21</v>
      </c>
      <c r="I26" s="23">
        <v>35</v>
      </c>
    </row>
    <row r="27" spans="1:9" s="21" customFormat="1">
      <c r="A27" s="25" t="s">
        <v>12</v>
      </c>
      <c r="B27" s="39">
        <v>14</v>
      </c>
      <c r="C27" s="26">
        <v>24</v>
      </c>
      <c r="D27" s="26">
        <v>21</v>
      </c>
      <c r="E27" s="26">
        <v>21</v>
      </c>
      <c r="F27" s="26">
        <v>25</v>
      </c>
      <c r="G27" s="26">
        <v>36</v>
      </c>
      <c r="H27" s="26">
        <v>41</v>
      </c>
      <c r="I27" s="26">
        <v>38</v>
      </c>
    </row>
    <row r="28" spans="1:9" s="21" customFormat="1">
      <c r="A28" s="25" t="s">
        <v>13</v>
      </c>
      <c r="B28" s="39">
        <v>4</v>
      </c>
      <c r="C28" s="26">
        <v>1</v>
      </c>
      <c r="D28" s="26">
        <v>3</v>
      </c>
      <c r="E28" s="26">
        <v>6</v>
      </c>
      <c r="F28" s="26">
        <v>6</v>
      </c>
      <c r="G28" s="26">
        <v>1</v>
      </c>
      <c r="H28" s="26">
        <v>11</v>
      </c>
      <c r="I28" s="26">
        <v>6</v>
      </c>
    </row>
    <row r="29" spans="1:9" s="21" customFormat="1">
      <c r="A29" s="25" t="s">
        <v>0</v>
      </c>
      <c r="B29" s="39">
        <v>2</v>
      </c>
      <c r="C29" s="26">
        <v>1</v>
      </c>
      <c r="D29" s="26">
        <v>2</v>
      </c>
      <c r="E29" s="26">
        <v>1</v>
      </c>
      <c r="F29" s="26">
        <v>3</v>
      </c>
      <c r="G29" s="26">
        <v>1</v>
      </c>
      <c r="H29" s="26">
        <v>1</v>
      </c>
      <c r="I29" s="26">
        <v>0</v>
      </c>
    </row>
    <row r="30" spans="1:9" s="21" customFormat="1">
      <c r="A30" s="25" t="s">
        <v>14</v>
      </c>
      <c r="B30" s="39">
        <v>2</v>
      </c>
      <c r="C30" s="26">
        <v>2</v>
      </c>
      <c r="D30" s="26">
        <v>2</v>
      </c>
      <c r="E30" s="26">
        <v>4</v>
      </c>
      <c r="F30" s="26">
        <v>1</v>
      </c>
      <c r="G30" s="26">
        <v>1</v>
      </c>
      <c r="H30" s="26">
        <v>2</v>
      </c>
      <c r="I30" s="26">
        <v>2</v>
      </c>
    </row>
    <row r="31" spans="1:9" s="21" customFormat="1">
      <c r="A31" s="25" t="s">
        <v>15</v>
      </c>
      <c r="B31" s="39">
        <v>3</v>
      </c>
      <c r="C31" s="26">
        <v>8</v>
      </c>
      <c r="D31" s="26">
        <v>0</v>
      </c>
      <c r="E31" s="26">
        <v>10</v>
      </c>
      <c r="F31" s="29" t="s">
        <v>33</v>
      </c>
      <c r="G31" s="29" t="s">
        <v>33</v>
      </c>
      <c r="H31" s="29" t="s">
        <v>33</v>
      </c>
      <c r="I31" s="29" t="s">
        <v>33</v>
      </c>
    </row>
    <row r="32" spans="1:9" s="21" customFormat="1">
      <c r="A32" s="25" t="s">
        <v>16</v>
      </c>
      <c r="B32" s="39">
        <v>1</v>
      </c>
      <c r="C32" s="26">
        <v>2</v>
      </c>
      <c r="D32" s="26">
        <v>0</v>
      </c>
      <c r="E32" s="26">
        <v>8</v>
      </c>
      <c r="F32" s="26">
        <v>9</v>
      </c>
      <c r="G32" s="26">
        <v>6</v>
      </c>
      <c r="H32" s="26">
        <v>28</v>
      </c>
      <c r="I32" s="26">
        <v>25</v>
      </c>
    </row>
    <row r="33" spans="1:9" s="21" customFormat="1">
      <c r="A33" s="25" t="s">
        <v>30</v>
      </c>
      <c r="B33" s="39">
        <v>0</v>
      </c>
      <c r="C33" s="26">
        <v>0</v>
      </c>
      <c r="D33" s="26">
        <v>2</v>
      </c>
      <c r="E33" s="26" t="s">
        <v>33</v>
      </c>
      <c r="F33" s="26" t="s">
        <v>33</v>
      </c>
      <c r="G33" s="26" t="s">
        <v>33</v>
      </c>
      <c r="H33" s="26" t="s">
        <v>33</v>
      </c>
      <c r="I33" s="26">
        <v>1</v>
      </c>
    </row>
    <row r="34" spans="1:9" s="21" customFormat="1">
      <c r="A34" s="5" t="s">
        <v>32</v>
      </c>
      <c r="B34" s="41">
        <f t="shared" ref="B34:I34" si="4">SUM(B26:B33)</f>
        <v>55</v>
      </c>
      <c r="C34" s="6">
        <f t="shared" si="4"/>
        <v>59</v>
      </c>
      <c r="D34" s="6">
        <f t="shared" si="4"/>
        <v>50</v>
      </c>
      <c r="E34" s="6">
        <f t="shared" si="4"/>
        <v>90</v>
      </c>
      <c r="F34" s="6">
        <f t="shared" si="4"/>
        <v>67</v>
      </c>
      <c r="G34" s="6">
        <f t="shared" si="4"/>
        <v>80</v>
      </c>
      <c r="H34" s="6">
        <f t="shared" si="4"/>
        <v>104</v>
      </c>
      <c r="I34" s="6">
        <f t="shared" si="4"/>
        <v>107</v>
      </c>
    </row>
    <row r="35" spans="1:9" s="21" customFormat="1">
      <c r="A35" s="12"/>
      <c r="B35" s="14"/>
      <c r="C35" s="13"/>
      <c r="D35" s="13"/>
      <c r="E35" s="13"/>
      <c r="F35" s="13"/>
      <c r="G35" s="13"/>
      <c r="H35" s="13"/>
      <c r="I35" s="13"/>
    </row>
    <row r="36" spans="1:9" s="21" customFormat="1" ht="15.75">
      <c r="A36" s="10" t="s">
        <v>17</v>
      </c>
      <c r="B36" s="8">
        <f>B$7</f>
        <v>2021</v>
      </c>
      <c r="C36" s="15">
        <f>C$7</f>
        <v>2020</v>
      </c>
      <c r="D36" s="15">
        <f>D$7</f>
        <v>2019</v>
      </c>
      <c r="E36" s="15">
        <f t="shared" ref="E36:I36" si="5">E$7</f>
        <v>2018</v>
      </c>
      <c r="F36" s="15">
        <f t="shared" si="5"/>
        <v>2017</v>
      </c>
      <c r="G36" s="15">
        <f t="shared" si="5"/>
        <v>2016</v>
      </c>
      <c r="H36" s="15">
        <f t="shared" si="5"/>
        <v>2015</v>
      </c>
      <c r="I36" s="15">
        <f t="shared" si="5"/>
        <v>2014</v>
      </c>
    </row>
    <row r="37" spans="1:9" s="21" customFormat="1">
      <c r="A37" s="19" t="s">
        <v>36</v>
      </c>
      <c r="B37" s="37"/>
      <c r="C37" s="20"/>
      <c r="D37" s="20"/>
      <c r="E37" s="20"/>
      <c r="F37" s="20"/>
      <c r="G37" s="20"/>
      <c r="H37" s="20"/>
      <c r="I37" s="20"/>
    </row>
    <row r="38" spans="1:9" s="21" customFormat="1" ht="12.75" customHeight="1">
      <c r="A38" s="10"/>
      <c r="B38" s="8"/>
      <c r="C38" s="15"/>
      <c r="D38" s="15"/>
      <c r="E38" s="15"/>
      <c r="F38" s="15"/>
      <c r="G38" s="15"/>
      <c r="H38" s="15"/>
      <c r="I38" s="15"/>
    </row>
    <row r="39" spans="1:9" s="21" customFormat="1">
      <c r="A39" s="22" t="s">
        <v>18</v>
      </c>
      <c r="B39" s="38">
        <v>62</v>
      </c>
      <c r="C39" s="23">
        <v>70</v>
      </c>
      <c r="D39" s="23">
        <v>52</v>
      </c>
      <c r="E39" s="23">
        <v>90</v>
      </c>
      <c r="F39" s="23">
        <v>76</v>
      </c>
      <c r="G39" s="23">
        <v>104</v>
      </c>
      <c r="H39" s="23">
        <v>125</v>
      </c>
      <c r="I39" s="23">
        <v>117</v>
      </c>
    </row>
    <row r="40" spans="1:9" s="21" customFormat="1">
      <c r="A40" s="25" t="s">
        <v>19</v>
      </c>
      <c r="B40" s="39">
        <v>28</v>
      </c>
      <c r="C40" s="26">
        <v>32</v>
      </c>
      <c r="D40" s="26">
        <v>31</v>
      </c>
      <c r="E40" s="26">
        <v>66</v>
      </c>
      <c r="F40" s="26">
        <v>53</v>
      </c>
      <c r="G40" s="26">
        <v>43</v>
      </c>
      <c r="H40" s="26">
        <v>71</v>
      </c>
      <c r="I40" s="26">
        <v>61</v>
      </c>
    </row>
    <row r="41" spans="1:9" s="21" customFormat="1">
      <c r="A41" s="3" t="s">
        <v>32</v>
      </c>
      <c r="B41" s="40">
        <f>SUM(B39:B40)</f>
        <v>90</v>
      </c>
      <c r="C41" s="4">
        <f>SUM(C39:C40)</f>
        <v>102</v>
      </c>
      <c r="D41" s="4">
        <f t="shared" ref="D41:I41" si="6">SUM(D39:D40)</f>
        <v>83</v>
      </c>
      <c r="E41" s="4">
        <f t="shared" si="6"/>
        <v>156</v>
      </c>
      <c r="F41" s="4">
        <f t="shared" si="6"/>
        <v>129</v>
      </c>
      <c r="G41" s="4">
        <f t="shared" si="6"/>
        <v>147</v>
      </c>
      <c r="H41" s="4">
        <f t="shared" si="6"/>
        <v>196</v>
      </c>
      <c r="I41" s="4">
        <f t="shared" si="6"/>
        <v>178</v>
      </c>
    </row>
    <row r="42" spans="1:9" s="21" customFormat="1">
      <c r="A42" s="30"/>
      <c r="B42" s="42"/>
      <c r="C42" s="31"/>
      <c r="D42" s="31"/>
      <c r="E42" s="31"/>
      <c r="F42" s="31"/>
      <c r="G42" s="31"/>
      <c r="H42" s="31"/>
      <c r="I42" s="31"/>
    </row>
    <row r="43" spans="1:9" s="21" customFormat="1">
      <c r="A43" s="30"/>
      <c r="B43" s="42"/>
      <c r="C43" s="31"/>
      <c r="D43" s="31"/>
      <c r="E43" s="31"/>
      <c r="F43" s="31"/>
      <c r="G43" s="31"/>
      <c r="H43" s="31"/>
      <c r="I43" s="31"/>
    </row>
    <row r="44" spans="1:9" s="21" customFormat="1">
      <c r="A44" s="30"/>
      <c r="B44" s="42"/>
      <c r="C44" s="31"/>
      <c r="D44" s="31"/>
      <c r="E44" s="31"/>
      <c r="F44" s="31"/>
      <c r="G44" s="31"/>
      <c r="H44" s="31"/>
      <c r="I44" s="31"/>
    </row>
    <row r="45" spans="1:9" s="21" customFormat="1">
      <c r="B45" s="43"/>
    </row>
    <row r="46" spans="1:9" s="21" customFormat="1" ht="20.25">
      <c r="A46" s="7" t="s">
        <v>20</v>
      </c>
      <c r="B46" s="43"/>
    </row>
    <row r="47" spans="1:9" s="21" customFormat="1">
      <c r="A47" s="18"/>
      <c r="B47" s="43"/>
      <c r="C47" s="17"/>
      <c r="D47" s="17"/>
      <c r="E47" s="17"/>
      <c r="F47" s="17"/>
      <c r="G47" s="17"/>
      <c r="H47" s="17"/>
      <c r="I47" s="17"/>
    </row>
    <row r="48" spans="1:9" s="21" customFormat="1" ht="31.5">
      <c r="A48" s="16" t="s">
        <v>34</v>
      </c>
      <c r="B48" s="8">
        <f>B$7</f>
        <v>2021</v>
      </c>
      <c r="C48" s="15">
        <f>C$7</f>
        <v>2020</v>
      </c>
      <c r="D48" s="15">
        <f>D$7</f>
        <v>2019</v>
      </c>
      <c r="E48" s="15">
        <f t="shared" ref="E48:I48" si="7">E$7</f>
        <v>2018</v>
      </c>
      <c r="F48" s="15">
        <f t="shared" si="7"/>
        <v>2017</v>
      </c>
      <c r="G48" s="15">
        <f t="shared" si="7"/>
        <v>2016</v>
      </c>
      <c r="H48" s="15">
        <f t="shared" si="7"/>
        <v>2015</v>
      </c>
      <c r="I48" s="15">
        <f t="shared" si="7"/>
        <v>2014</v>
      </c>
    </row>
    <row r="49" spans="1:9" s="21" customFormat="1" ht="25.5">
      <c r="A49" s="32" t="s">
        <v>37</v>
      </c>
      <c r="B49" s="44"/>
    </row>
    <row r="50" spans="1:9" s="21" customFormat="1">
      <c r="A50" s="19"/>
      <c r="B50" s="37"/>
      <c r="C50" s="20"/>
      <c r="D50" s="20"/>
      <c r="E50" s="20"/>
      <c r="F50" s="20"/>
      <c r="G50" s="20"/>
      <c r="H50" s="20"/>
      <c r="I50" s="20"/>
    </row>
    <row r="51" spans="1:9" s="21" customFormat="1">
      <c r="A51" s="22" t="s">
        <v>21</v>
      </c>
      <c r="B51" s="46">
        <v>9</v>
      </c>
      <c r="C51" s="23">
        <v>4</v>
      </c>
      <c r="D51" s="23">
        <v>8</v>
      </c>
      <c r="E51" s="23">
        <v>8</v>
      </c>
      <c r="F51" s="23">
        <v>7</v>
      </c>
      <c r="G51" s="23">
        <v>9</v>
      </c>
      <c r="H51" s="23">
        <v>8</v>
      </c>
      <c r="I51" s="23">
        <v>12</v>
      </c>
    </row>
    <row r="52" spans="1:9" s="21" customFormat="1">
      <c r="A52" s="25" t="s">
        <v>23</v>
      </c>
      <c r="B52" s="39">
        <v>4</v>
      </c>
      <c r="C52" s="26">
        <v>1</v>
      </c>
      <c r="D52" s="26">
        <v>2</v>
      </c>
      <c r="E52" s="26">
        <v>0</v>
      </c>
      <c r="F52" s="26">
        <v>4</v>
      </c>
      <c r="G52" s="26">
        <v>2</v>
      </c>
      <c r="H52" s="26">
        <v>0</v>
      </c>
      <c r="I52" s="26">
        <v>0</v>
      </c>
    </row>
    <row r="53" spans="1:9" s="21" customFormat="1">
      <c r="A53" s="25" t="s">
        <v>24</v>
      </c>
      <c r="B53" s="39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3</v>
      </c>
    </row>
    <row r="54" spans="1:9" s="21" customFormat="1">
      <c r="A54" s="25" t="s">
        <v>25</v>
      </c>
      <c r="B54" s="47">
        <v>5</v>
      </c>
      <c r="C54" s="26">
        <v>1</v>
      </c>
      <c r="D54" s="26">
        <v>1</v>
      </c>
      <c r="E54" s="26">
        <v>1</v>
      </c>
      <c r="F54" s="26">
        <v>6</v>
      </c>
      <c r="G54" s="26">
        <v>2</v>
      </c>
      <c r="H54" s="26">
        <v>1</v>
      </c>
      <c r="I54" s="26">
        <v>2</v>
      </c>
    </row>
    <row r="55" spans="1:9" s="21" customFormat="1">
      <c r="A55" s="25" t="s">
        <v>26</v>
      </c>
      <c r="B55" s="39">
        <v>19</v>
      </c>
      <c r="C55" s="26">
        <v>12</v>
      </c>
      <c r="D55" s="26">
        <v>12</v>
      </c>
      <c r="E55" s="26">
        <v>13</v>
      </c>
      <c r="F55" s="26">
        <v>16</v>
      </c>
      <c r="G55" s="26">
        <v>25</v>
      </c>
      <c r="H55" s="26">
        <v>20</v>
      </c>
      <c r="I55" s="26">
        <v>24</v>
      </c>
    </row>
    <row r="56" spans="1:9" s="21" customFormat="1">
      <c r="A56" s="25" t="s">
        <v>27</v>
      </c>
      <c r="B56" s="39">
        <v>0</v>
      </c>
      <c r="C56" s="26">
        <v>3</v>
      </c>
      <c r="D56" s="26">
        <v>2</v>
      </c>
      <c r="E56" s="26">
        <v>9</v>
      </c>
      <c r="F56" s="26">
        <v>3</v>
      </c>
      <c r="G56" s="26">
        <v>1</v>
      </c>
      <c r="H56" s="26">
        <v>4</v>
      </c>
      <c r="I56" s="26">
        <v>7</v>
      </c>
    </row>
    <row r="57" spans="1:9" s="21" customFormat="1">
      <c r="A57" s="25" t="s">
        <v>28</v>
      </c>
      <c r="B57" s="39">
        <v>0</v>
      </c>
      <c r="C57" s="26">
        <v>0</v>
      </c>
      <c r="D57" s="26">
        <v>0</v>
      </c>
      <c r="E57" s="26">
        <v>0</v>
      </c>
      <c r="F57" s="26">
        <v>0</v>
      </c>
      <c r="G57" s="26">
        <v>2</v>
      </c>
      <c r="H57" s="26">
        <v>4</v>
      </c>
      <c r="I57" s="26">
        <v>5</v>
      </c>
    </row>
    <row r="58" spans="1:9" s="21" customFormat="1">
      <c r="A58" s="25" t="s">
        <v>29</v>
      </c>
      <c r="B58" s="39">
        <v>2</v>
      </c>
      <c r="C58" s="26">
        <v>7</v>
      </c>
      <c r="D58" s="26">
        <v>5</v>
      </c>
      <c r="E58" s="26">
        <v>5</v>
      </c>
      <c r="F58" s="26">
        <v>9</v>
      </c>
      <c r="G58" s="26">
        <v>26</v>
      </c>
      <c r="H58" s="26">
        <v>20</v>
      </c>
      <c r="I58" s="26">
        <v>38</v>
      </c>
    </row>
    <row r="59" spans="1:9" s="21" customFormat="1">
      <c r="A59" s="25"/>
      <c r="B59" s="45"/>
    </row>
    <row r="60" spans="1:9" s="21" customFormat="1" ht="31.5">
      <c r="A60" s="16" t="s">
        <v>35</v>
      </c>
      <c r="B60" s="8">
        <f>B$7</f>
        <v>2021</v>
      </c>
      <c r="C60" s="15">
        <f>C$7</f>
        <v>2020</v>
      </c>
      <c r="D60" s="15">
        <f>D$7</f>
        <v>2019</v>
      </c>
      <c r="E60" s="15">
        <f t="shared" ref="E60:I60" si="8">E$7</f>
        <v>2018</v>
      </c>
      <c r="F60" s="15">
        <f t="shared" si="8"/>
        <v>2017</v>
      </c>
      <c r="G60" s="15">
        <f t="shared" si="8"/>
        <v>2016</v>
      </c>
      <c r="H60" s="15">
        <f t="shared" si="8"/>
        <v>2015</v>
      </c>
      <c r="I60" s="15">
        <f t="shared" si="8"/>
        <v>2014</v>
      </c>
    </row>
    <row r="61" spans="1:9" s="21" customFormat="1" ht="25.5">
      <c r="A61" s="33" t="s">
        <v>37</v>
      </c>
      <c r="B61" s="37"/>
      <c r="C61" s="20"/>
      <c r="D61" s="20"/>
      <c r="E61" s="20"/>
      <c r="F61" s="20"/>
      <c r="G61" s="20"/>
      <c r="H61" s="20"/>
      <c r="I61" s="20"/>
    </row>
    <row r="62" spans="1:9" s="21" customFormat="1">
      <c r="A62" s="19"/>
      <c r="B62" s="37"/>
      <c r="C62" s="20"/>
      <c r="D62" s="20"/>
      <c r="E62" s="20"/>
      <c r="F62" s="20"/>
      <c r="G62" s="20"/>
      <c r="H62" s="20"/>
      <c r="I62" s="20"/>
    </row>
    <row r="63" spans="1:9" s="21" customFormat="1">
      <c r="A63" s="22" t="s">
        <v>22</v>
      </c>
      <c r="B63" s="38">
        <v>2</v>
      </c>
      <c r="C63" s="23">
        <v>1</v>
      </c>
      <c r="D63" s="23">
        <v>4</v>
      </c>
      <c r="E63" s="23">
        <v>6</v>
      </c>
      <c r="F63" s="23">
        <v>6</v>
      </c>
      <c r="G63" s="23">
        <v>4</v>
      </c>
      <c r="H63" s="23">
        <v>11</v>
      </c>
      <c r="I63" s="23">
        <v>6</v>
      </c>
    </row>
    <row r="64" spans="1:9" s="21" customFormat="1">
      <c r="A64" s="48" t="s">
        <v>38</v>
      </c>
      <c r="B64" s="39">
        <v>0</v>
      </c>
      <c r="C64" s="26">
        <v>0</v>
      </c>
      <c r="D64" s="26">
        <v>1</v>
      </c>
      <c r="E64" s="26">
        <v>1</v>
      </c>
      <c r="F64" s="26">
        <v>3</v>
      </c>
      <c r="G64" s="26">
        <v>0</v>
      </c>
      <c r="H64" s="26">
        <v>3</v>
      </c>
      <c r="I64" s="26">
        <v>3</v>
      </c>
    </row>
    <row r="65" spans="1:9" s="21" customFormat="1">
      <c r="A65" s="25" t="s">
        <v>23</v>
      </c>
      <c r="B65" s="39">
        <v>7</v>
      </c>
      <c r="C65" s="26">
        <v>12</v>
      </c>
      <c r="D65" s="26">
        <v>5</v>
      </c>
      <c r="E65" s="26">
        <v>14</v>
      </c>
      <c r="F65" s="26">
        <v>26</v>
      </c>
      <c r="G65" s="26">
        <v>26</v>
      </c>
      <c r="H65" s="26">
        <v>26</v>
      </c>
      <c r="I65" s="26">
        <v>26</v>
      </c>
    </row>
    <row r="66" spans="1:9" s="21" customFormat="1">
      <c r="A66" s="25" t="s">
        <v>24</v>
      </c>
      <c r="B66" s="39">
        <v>3</v>
      </c>
      <c r="C66" s="26">
        <v>4</v>
      </c>
      <c r="D66" s="26">
        <v>3</v>
      </c>
      <c r="E66" s="26">
        <v>13</v>
      </c>
      <c r="F66" s="26">
        <v>23</v>
      </c>
      <c r="G66" s="26">
        <v>17</v>
      </c>
      <c r="H66" s="26">
        <v>22</v>
      </c>
      <c r="I66" s="26">
        <v>25</v>
      </c>
    </row>
    <row r="67" spans="1:9" s="21" customFormat="1">
      <c r="A67" s="25" t="s">
        <v>25</v>
      </c>
      <c r="B67" s="39">
        <v>0</v>
      </c>
      <c r="C67" s="26">
        <v>0</v>
      </c>
      <c r="D67" s="26">
        <v>2</v>
      </c>
      <c r="E67" s="26">
        <v>0</v>
      </c>
      <c r="F67" s="26">
        <v>2</v>
      </c>
      <c r="G67" s="26">
        <v>0</v>
      </c>
      <c r="H67" s="26">
        <v>0</v>
      </c>
      <c r="I67" s="26">
        <v>0</v>
      </c>
    </row>
    <row r="68" spans="1:9" s="21" customFormat="1">
      <c r="A68" s="25" t="s">
        <v>26</v>
      </c>
      <c r="B68" s="39">
        <v>0</v>
      </c>
      <c r="C68" s="26">
        <v>0</v>
      </c>
      <c r="D68" s="26">
        <v>0</v>
      </c>
      <c r="E68" s="26">
        <v>0</v>
      </c>
      <c r="F68" s="26">
        <v>2</v>
      </c>
      <c r="G68" s="26">
        <v>0</v>
      </c>
      <c r="H68" s="26">
        <v>0</v>
      </c>
      <c r="I68" s="26">
        <v>0</v>
      </c>
    </row>
    <row r="69" spans="1:9" s="21" customFormat="1">
      <c r="A69" s="25" t="s">
        <v>28</v>
      </c>
      <c r="B69" s="39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1</v>
      </c>
    </row>
    <row r="70" spans="1:9" s="21" customFormat="1">
      <c r="B70" s="43"/>
    </row>
    <row r="71" spans="1:9" s="21" customFormat="1">
      <c r="B71" s="43"/>
    </row>
    <row r="72" spans="1:9" s="21" customFormat="1">
      <c r="B72" s="43"/>
    </row>
    <row r="73" spans="1:9" s="21" customFormat="1">
      <c r="B73" s="43"/>
    </row>
    <row r="74" spans="1:9" s="21" customFormat="1">
      <c r="B74" s="43"/>
    </row>
    <row r="75" spans="1:9" s="21" customFormat="1">
      <c r="B75" s="43"/>
    </row>
    <row r="76" spans="1:9" s="21" customFormat="1">
      <c r="B76" s="43"/>
    </row>
    <row r="77" spans="1:9" s="21" customFormat="1">
      <c r="B77" s="43"/>
    </row>
    <row r="78" spans="1:9" s="21" customFormat="1">
      <c r="B78" s="43"/>
    </row>
    <row r="79" spans="1:9" s="21" customFormat="1">
      <c r="B79" s="43"/>
    </row>
    <row r="80" spans="1:9" s="21" customFormat="1">
      <c r="B80" s="43"/>
    </row>
    <row r="81" spans="2:2" s="21" customFormat="1">
      <c r="B81" s="43"/>
    </row>
    <row r="82" spans="2:2" s="21" customFormat="1">
      <c r="B82" s="43"/>
    </row>
    <row r="83" spans="2:2" s="21" customFormat="1">
      <c r="B83" s="43"/>
    </row>
    <row r="84" spans="2:2" s="21" customFormat="1">
      <c r="B84" s="43"/>
    </row>
    <row r="85" spans="2:2" s="21" customFormat="1">
      <c r="B85" s="43"/>
    </row>
    <row r="86" spans="2:2" s="21" customFormat="1">
      <c r="B86" s="43"/>
    </row>
    <row r="87" spans="2:2" s="21" customFormat="1">
      <c r="B87" s="43"/>
    </row>
    <row r="88" spans="2:2" s="21" customFormat="1">
      <c r="B88" s="43"/>
    </row>
    <row r="89" spans="2:2" s="21" customFormat="1">
      <c r="B89" s="43"/>
    </row>
    <row r="90" spans="2:2" s="21" customFormat="1">
      <c r="B90" s="43"/>
    </row>
    <row r="91" spans="2:2" s="21" customFormat="1">
      <c r="B91" s="43"/>
    </row>
    <row r="92" spans="2:2" s="21" customFormat="1">
      <c r="B92" s="43"/>
    </row>
    <row r="93" spans="2:2" s="21" customFormat="1">
      <c r="B93" s="43"/>
    </row>
    <row r="94" spans="2:2" s="21" customFormat="1">
      <c r="B94" s="43"/>
    </row>
    <row r="95" spans="2:2" s="21" customFormat="1">
      <c r="B95" s="43"/>
    </row>
    <row r="96" spans="2:2" s="21" customFormat="1">
      <c r="B96" s="43"/>
    </row>
    <row r="97" spans="2:2" s="21" customFormat="1">
      <c r="B97" s="43"/>
    </row>
    <row r="98" spans="2:2" s="21" customFormat="1">
      <c r="B98" s="43"/>
    </row>
    <row r="99" spans="2:2" s="21" customFormat="1">
      <c r="B99" s="43"/>
    </row>
    <row r="100" spans="2:2" s="21" customFormat="1">
      <c r="B100" s="43"/>
    </row>
    <row r="101" spans="2:2" s="21" customFormat="1">
      <c r="B101" s="43"/>
    </row>
    <row r="102" spans="2:2" s="21" customFormat="1">
      <c r="B102" s="43"/>
    </row>
    <row r="103" spans="2:2" s="21" customFormat="1">
      <c r="B103" s="43"/>
    </row>
    <row r="104" spans="2:2" s="21" customFormat="1">
      <c r="B104" s="43"/>
    </row>
    <row r="105" spans="2:2" s="21" customFormat="1">
      <c r="B105" s="43"/>
    </row>
    <row r="106" spans="2:2" s="21" customFormat="1">
      <c r="B106" s="43"/>
    </row>
    <row r="107" spans="2:2" s="21" customFormat="1">
      <c r="B107" s="43"/>
    </row>
    <row r="108" spans="2:2" s="21" customFormat="1">
      <c r="B108" s="43"/>
    </row>
    <row r="109" spans="2:2" s="21" customFormat="1">
      <c r="B109" s="43"/>
    </row>
    <row r="110" spans="2:2" s="21" customFormat="1">
      <c r="B110" s="43"/>
    </row>
    <row r="111" spans="2:2" s="21" customFormat="1">
      <c r="B111" s="43"/>
    </row>
    <row r="112" spans="2:2" s="21" customFormat="1">
      <c r="B112" s="43"/>
    </row>
    <row r="113" spans="2:2" s="21" customFormat="1">
      <c r="B113" s="43"/>
    </row>
    <row r="114" spans="2:2" s="21" customFormat="1">
      <c r="B114" s="43"/>
    </row>
    <row r="115" spans="2:2" s="21" customFormat="1">
      <c r="B115" s="43"/>
    </row>
    <row r="116" spans="2:2" s="21" customFormat="1">
      <c r="B116" s="43"/>
    </row>
    <row r="117" spans="2:2" s="21" customFormat="1">
      <c r="B117" s="43"/>
    </row>
    <row r="118" spans="2:2" s="21" customFormat="1">
      <c r="B118" s="43"/>
    </row>
    <row r="119" spans="2:2" s="21" customFormat="1">
      <c r="B119" s="43"/>
    </row>
    <row r="120" spans="2:2" s="21" customFormat="1">
      <c r="B120" s="43"/>
    </row>
    <row r="121" spans="2:2" s="21" customFormat="1">
      <c r="B121" s="43"/>
    </row>
    <row r="122" spans="2:2" s="21" customFormat="1">
      <c r="B122" s="43"/>
    </row>
    <row r="123" spans="2:2" s="21" customFormat="1">
      <c r="B123" s="43"/>
    </row>
  </sheetData>
  <customSheetViews>
    <customSheetView guid="{A637E9A1-5DB2-464D-BF56-B5AFE0F8B135}" showGridLines="0" topLeftCell="A34">
      <selection activeCell="B54" sqref="B54"/>
      <pageMargins left="0.7" right="0.7" top="0.78740157499999996" bottom="0.78740157499999996" header="0.3" footer="0.3"/>
      <pageSetup paperSize="9" orientation="portrait" r:id="rId1"/>
    </customSheetView>
    <customSheetView guid="{3C342BB2-ECD1-4A27-8179-A7B347EE2A05}" showGridLines="0" topLeftCell="A22">
      <selection activeCell="A31" sqref="A31:XFD31"/>
      <pageMargins left="0.7" right="0.7" top="0.78740157499999996" bottom="0.78740157499999996" header="0.3" footer="0.3"/>
      <pageSetup paperSize="9" orientation="portrait" r:id="rId2"/>
    </customSheetView>
    <customSheetView guid="{F0E7F9E3-6156-40D9-A09A-FC313BEC4C7B}" showGridLines="0">
      <selection activeCell="H23" sqref="H23"/>
      <pageMargins left="0.7" right="0.7" top="0.78740157499999996" bottom="0.78740157499999996" header="0.3" footer="0.3"/>
      <pageSetup paperSize="9" orientation="portrait" r:id="rId3"/>
    </customSheetView>
    <customSheetView guid="{955CA0C8-DC99-4498-B262-F95C5B4EFD6E}" showGridLines="0">
      <selection activeCell="J6" sqref="J6"/>
      <pageMargins left="0.7" right="0.7" top="0.78740157499999996" bottom="0.78740157499999996" header="0.3" footer="0.3"/>
      <pageSetup paperSize="9" orientation="portrait" r:id="rId4"/>
    </customSheetView>
    <customSheetView guid="{B8229494-1931-4721-928B-0D05360C6900}" showGridLines="0" topLeftCell="A34">
      <selection activeCell="B51" sqref="B51"/>
      <pageMargins left="0.7" right="0.7" top="0.78740157499999996" bottom="0.78740157499999996" header="0.3" footer="0.3"/>
      <pageSetup paperSize="9" orientation="portrait" r:id="rId5"/>
    </customSheetView>
  </customSheetViews>
  <pageMargins left="0.7" right="0.7" top="0.78740157499999996" bottom="0.78740157499999996" header="0.3" footer="0.3"/>
  <pageSetup paperSize="9" orientation="portrait" r:id="rId6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50 Allgemeines</TermName>
          <TermId xmlns="http://schemas.microsoft.com/office/infopath/2007/PartnerControls">8e7eaf34-308c-4246-91f1-340b65badda2</TermId>
        </TermInfo>
      </Terms>
    </OSP_Note>
    <_dlc_DocId xmlns="5afd958b-2a7a-4fa4-8b6d-31ecb28b370e">HFC7C7SU3EVW-7798341-1871</_dlc_DocId>
    <_dlc_DocIdUrl xmlns="5afd958b-2a7a-4fa4-8b6d-31ecb28b370e">
      <Url>https://dok.finma.ch/sites/2060-PR/_layouts/15/DocIdRedir.aspx?ID=HFC7C7SU3EVW-7798341-1871</Url>
      <Description>HFC7C7SU3EVW-7798341-1871</Description>
    </_dlc_DocIdUrl>
    <DocumentDate xmlns="85CD9584-64A6-42C3-BBD2-6FF3E76BEBE5">2022-03-21T23:00:00+00:00</DocumentDate>
    <FinalDocument xmlns="85CD9584-64A6-42C3-BBD2-6FF3E76BEBE5">true</FinalDocument>
    <DocumentStatus_Note xmlns="http://schemas.microsoft.com/sharepoint/v3/fields" xsi:nil="true"/>
    <Projectname xmlns="85CD9584-64A6-42C3-BBD2-6FF3E76BEBE5">Jahresbericht 2021</Projectname>
    <ProjectNr xmlns="85CD9584-64A6-42C3-BBD2-6FF3E76BEBE5">2060</ProjectN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336C94-DE68-4CCF-A63E-8DC1550BA21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46C1F8-3284-4BEF-9038-BBAC549C1C5A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5afd958b-2a7a-4fa4-8b6d-31ecb28b370e"/>
    <ds:schemaRef ds:uri="85CD9584-64A6-42C3-BBD2-6FF3E76BEBE5"/>
  </ds:schemaRefs>
</ds:datastoreItem>
</file>

<file path=customXml/itemProps4.xml><?xml version="1.0" encoding="utf-8"?>
<ds:datastoreItem xmlns:ds="http://schemas.openxmlformats.org/officeDocument/2006/customXml" ds:itemID="{5B1898FC-62C3-4416-AF5D-C01B52AFDB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fd958b-2a7a-4fa4-8b6d-31ecb28b370e"/>
    <ds:schemaRef ds:uri="85CD9584-64A6-42C3-BBD2-6FF3E76BEBE5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Verfügungen Enforcementg.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Frauchiger Daniel</dc:creator>
  <cp:lastModifiedBy>Rüegsegger Thomas</cp:lastModifiedBy>
  <dcterms:created xsi:type="dcterms:W3CDTF">2019-12-06T10:00:13Z</dcterms:created>
  <dcterms:modified xsi:type="dcterms:W3CDTF">2022-05-19T06:29:25Z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lpwstr>3</vt:lpwstr>
  </property>
  <property fmtid="{D5CDD505-2E9C-101B-9397-08002B2CF9AE}" pid="4" name="_dlc_DocIdItemGuid">
    <vt:lpwstr>be742bc8-e342-41d1-bb31-1b8a55fd66c6</vt:lpwstr>
  </property>
  <property fmtid="{D5CDD505-2E9C-101B-9397-08002B2CF9AE}" pid="5" name="Topic">
    <vt:lpwstr>7;#Reporting|900eb91a-b9b0-4cd1-aa13-932878139a92</vt:lpwstr>
  </property>
  <property fmtid="{D5CDD505-2E9C-101B-9397-08002B2CF9AE}" pid="6" name="OU">
    <vt:lpwstr>2;#GB-E|9d0eb145-e77d-491d-acb4-7a1f39542b6b</vt:lpwstr>
  </property>
  <property fmtid="{D5CDD505-2E9C-101B-9397-08002B2CF9AE}" pid="7" name="_docset_NoMedatataSyncRequired">
    <vt:lpwstr>False</vt:lpwstr>
  </property>
  <property fmtid="{D5CDD505-2E9C-101B-9397-08002B2CF9AE}" pid="8" name="DossierStatus_Note">
    <vt:lpwstr/>
  </property>
  <property fmtid="{D5CDD505-2E9C-101B-9397-08002B2CF9AE}" pid="9" name="DocumentStatus">
    <vt:lpwstr>2</vt:lpwstr>
  </property>
</Properties>
</file>