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ok.finma.ch/sites/2063-PR/2063_Documents/13 - JB-Webstatistiken/Statistik_JB2022_IT/"/>
    </mc:Choice>
  </mc:AlternateContent>
  <xr:revisionPtr revIDLastSave="0" documentId="13_ncr:1_{60A0CF91-5AC0-4FB7-B592-0A5729359B73}" xr6:coauthVersionLast="47" xr6:coauthVersionMax="47" xr10:uidLastSave="{00000000-0000-0000-0000-000000000000}"/>
  <bookViews>
    <workbookView xWindow="-120" yWindow="-120" windowWidth="29040" windowHeight="15840" xr2:uid="{EBFDD491-708D-43EC-A1EA-04445F91ABA7}"/>
  </bookViews>
  <sheets>
    <sheet name="Controlli in loc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1" l="1"/>
  <c r="H60" i="1"/>
  <c r="G60" i="1"/>
  <c r="F60" i="1"/>
  <c r="E60" i="1"/>
  <c r="D60" i="1"/>
  <c r="C60" i="1"/>
  <c r="J52" i="1"/>
  <c r="I52" i="1"/>
  <c r="H52" i="1"/>
  <c r="G52" i="1"/>
  <c r="F52" i="1"/>
  <c r="E52" i="1"/>
  <c r="D52" i="1"/>
  <c r="C52" i="1"/>
  <c r="J44" i="1"/>
  <c r="I44" i="1"/>
  <c r="H44" i="1"/>
  <c r="G44" i="1"/>
  <c r="F44" i="1"/>
  <c r="E44" i="1"/>
  <c r="D44" i="1"/>
  <c r="C44" i="1"/>
  <c r="J36" i="1"/>
  <c r="I36" i="1"/>
  <c r="H36" i="1"/>
  <c r="G36" i="1"/>
  <c r="F36" i="1"/>
  <c r="E36" i="1"/>
  <c r="D36" i="1"/>
  <c r="C36" i="1"/>
  <c r="J28" i="1"/>
  <c r="I28" i="1"/>
  <c r="H28" i="1"/>
  <c r="G28" i="1"/>
  <c r="F28" i="1"/>
  <c r="E28" i="1"/>
  <c r="D28" i="1"/>
  <c r="C28" i="1"/>
  <c r="J23" i="1"/>
  <c r="I23" i="1"/>
  <c r="H23" i="1"/>
  <c r="G23" i="1"/>
  <c r="F23" i="1"/>
  <c r="E23" i="1"/>
  <c r="D23" i="1"/>
  <c r="C23" i="1"/>
  <c r="J18" i="1"/>
  <c r="I18" i="1"/>
  <c r="H18" i="1"/>
  <c r="G18" i="1"/>
  <c r="F18" i="1"/>
  <c r="E18" i="1"/>
  <c r="D18" i="1"/>
  <c r="C18" i="1"/>
  <c r="J13" i="1"/>
  <c r="I13" i="1"/>
  <c r="H13" i="1"/>
  <c r="G13" i="1"/>
  <c r="F13" i="1"/>
  <c r="E13" i="1"/>
  <c r="D13" i="1"/>
  <c r="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9DE76A84-9154-4B31-ABAB-84DFB5605EE3}">
      <text>
        <r>
          <rPr>
            <sz val="10"/>
            <color indexed="81"/>
            <rFont val="Arial"/>
            <family val="2"/>
          </rPr>
          <t xml:space="preserve">Prima del 2018 i </t>
        </r>
        <r>
          <rPr>
            <i/>
            <sz val="10"/>
            <color indexed="81"/>
            <rFont val="Arial"/>
            <family val="2"/>
          </rPr>
          <t>deep dive</t>
        </r>
        <r>
          <rPr>
            <sz val="10"/>
            <color indexed="81"/>
            <rFont val="Arial"/>
            <family val="2"/>
          </rPr>
          <t xml:space="preserve">, un sottogruppo dei controlli in loco, non sono stati rilevati in modo sistematico, motivo per cui non possono essere esplicitamente indicati. Le cifre relative al periodo precedente al 2018 riguardano pertanto solo le </t>
        </r>
        <r>
          <rPr>
            <i/>
            <sz val="10"/>
            <color indexed="81"/>
            <rFont val="Arial"/>
            <family val="2"/>
          </rPr>
          <t>supervisory review</t>
        </r>
        <r>
          <rPr>
            <sz val="10"/>
            <color indexed="81"/>
            <rFont val="Arial"/>
            <family val="2"/>
          </rPr>
          <t xml:space="preserve"> effettuate.</t>
        </r>
      </text>
    </comment>
  </commentList>
</comments>
</file>

<file path=xl/sharedStrings.xml><?xml version="1.0" encoding="utf-8"?>
<sst xmlns="http://schemas.openxmlformats.org/spreadsheetml/2006/main" count="66" uniqueCount="24">
  <si>
    <t>Controlli in loco</t>
  </si>
  <si>
    <t>I controlli in loco sono uno strumento di vigilanza fondamentale della FINMA: non solo permettono di analizzare dettagliatamente l’attività di un istituto finanziario, ma incentivano anche lo scambio a livello specialistico con i titolari dell’autorizzazione. Questi controlli consentono inoltre alla FINMA di individuare eventuali rischi presso i singoli istituti. Mediante raffronti trasversali fra gli assoggettati, la FINMA acquisisce nel contempo una migliore panoramica del mercato. In tale ambito vengono verificati di volta in volta aspetti quantitativi e qualitativi.</t>
  </si>
  <si>
    <t>Controlli in loco presso le banche</t>
  </si>
  <si>
    <t>Numero di controlli</t>
  </si>
  <si>
    <t>UBS/Credit Suisse (categoria di vigilanza 1)</t>
  </si>
  <si>
    <t>Banche delle categorie di vigilanza 2 e 3</t>
  </si>
  <si>
    <t>Banche delle categorie di vigilanza 4 e 5</t>
  </si>
  <si>
    <t>–</t>
  </si>
  <si>
    <t>TOTALE</t>
  </si>
  <si>
    <t xml:space="preserve">Controlli in loco presso le assicurazioni </t>
  </si>
  <si>
    <r>
      <t>Assicurazioni delle categorie di vigilanza 2 e 3</t>
    </r>
    <r>
      <rPr>
        <sz val="10"/>
        <color rgb="FFFF0000"/>
        <rFont val="Arial"/>
        <family val="2"/>
      </rPr>
      <t xml:space="preserve"> </t>
    </r>
    <r>
      <rPr>
        <sz val="10"/>
        <rFont val="Arial"/>
        <family val="2"/>
      </rPr>
      <t>e gruppi</t>
    </r>
  </si>
  <si>
    <t>Assicurazioni delle categorie di vigilanza 4 e 5</t>
  </si>
  <si>
    <t>Controlli in loco presso gli organismi di autodisciplina</t>
  </si>
  <si>
    <t xml:space="preserve">Organismi di autodisciplina </t>
  </si>
  <si>
    <r>
      <t>Controlli in loco press</t>
    </r>
    <r>
      <rPr>
        <b/>
        <sz val="16"/>
        <rFont val="Arial"/>
        <family val="2"/>
      </rPr>
      <t>o le infrastrutture del mercato finanziario</t>
    </r>
  </si>
  <si>
    <t>Infrastrutture del mercato finanziario</t>
  </si>
  <si>
    <t>Controlli in loco presso le imprese che operano nell’ambito della tecnofinanza</t>
  </si>
  <si>
    <r>
      <t>Persone secondo l’art. 1</t>
    </r>
    <r>
      <rPr>
        <i/>
        <sz val="10"/>
        <rFont val="Arial"/>
        <family val="2"/>
      </rPr>
      <t>b</t>
    </r>
    <r>
      <rPr>
        <sz val="10"/>
        <rFont val="Arial"/>
        <family val="2"/>
      </rPr>
      <t xml:space="preserve"> LBCR (imprese che operano nell’ambito della tecnofinanza)</t>
    </r>
  </si>
  <si>
    <t>Controlli in loco presso istituti che operano nel settore dell’asset management</t>
  </si>
  <si>
    <t xml:space="preserve">Direzioni dei fondi </t>
  </si>
  <si>
    <t>Gestori di patrimoni collettivi</t>
  </si>
  <si>
    <t>Banche depositarie</t>
  </si>
  <si>
    <t>Rappresentanti di investimenti collettivi di capitale esteri</t>
  </si>
  <si>
    <t>SICAV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</si>
</sst>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i/>
      <sz val="10"/>
      <name val="Arial"/>
      <family val="2"/>
    </font>
    <font>
      <sz val="10"/>
      <color theme="1"/>
      <name val="Arial"/>
      <family val="2"/>
    </font>
    <font>
      <sz val="10"/>
      <color rgb="FFFF0000"/>
      <name val="Arial"/>
      <family val="2"/>
    </font>
    <font>
      <b/>
      <sz val="10"/>
      <color theme="1"/>
      <name val="Arial"/>
      <family val="2"/>
    </font>
    <font>
      <sz val="10"/>
      <color indexed="81"/>
      <name val="Arial"/>
      <family val="2"/>
    </font>
    <font>
      <i/>
      <sz val="10"/>
      <color indexed="81"/>
      <name val="Arial"/>
      <family val="2"/>
    </font>
    <font>
      <b/>
      <sz val="20"/>
      <color theme="1"/>
      <name val="Arial"/>
      <family val="2"/>
    </font>
    <font>
      <b/>
      <sz val="12"/>
      <color theme="1"/>
      <name val="Arial"/>
      <family val="2"/>
    </font>
  </fonts>
  <fills count="3">
    <fill>
      <patternFill patternType="none"/>
    </fill>
    <fill>
      <patternFill patternType="gray125"/>
    </fill>
    <fill>
      <patternFill patternType="solid">
        <fgColor rgb="FFD2EFFB"/>
        <bgColor indexed="64"/>
      </patternFill>
    </fill>
  </fills>
  <borders count="4">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1">
    <xf numFmtId="0" fontId="0" fillId="0" borderId="0" xfId="0"/>
    <xf numFmtId="0" fontId="2" fillId="0" borderId="0" xfId="0" applyFont="1"/>
    <xf numFmtId="0" fontId="6" fillId="0" borderId="0" xfId="4" applyFont="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49" fontId="2" fillId="0" borderId="0" xfId="2" applyNumberFormat="1" applyFont="1" applyBorder="1"/>
    <xf numFmtId="0" fontId="2" fillId="0" borderId="0" xfId="2" applyFont="1" applyBorder="1" applyAlignment="1">
      <alignment horizontal="right"/>
    </xf>
    <xf numFmtId="49" fontId="2" fillId="0" borderId="1" xfId="2" applyNumberFormat="1" applyFont="1" applyBorder="1" applyAlignment="1">
      <alignment wrapText="1"/>
    </xf>
    <xf numFmtId="0" fontId="14" fillId="0" borderId="0" xfId="1" applyFont="1" applyBorder="1"/>
    <xf numFmtId="0" fontId="9" fillId="0" borderId="0" xfId="0" applyFont="1"/>
    <xf numFmtId="0" fontId="9" fillId="0" borderId="0" xfId="2" applyFont="1"/>
    <xf numFmtId="0" fontId="9" fillId="0" borderId="0" xfId="2" applyFont="1" applyAlignment="1">
      <alignment wrapText="1"/>
    </xf>
    <xf numFmtId="0" fontId="1" fillId="0" borderId="0" xfId="3" applyFont="1" applyAlignment="1">
      <alignment wrapText="1"/>
    </xf>
    <xf numFmtId="0" fontId="15" fillId="0" borderId="0" xfId="4" applyFont="1"/>
    <xf numFmtId="0" fontId="9" fillId="0" borderId="0" xfId="2" applyFont="1" applyBorder="1"/>
    <xf numFmtId="49" fontId="9" fillId="0" borderId="1" xfId="2" applyNumberFormat="1" applyFont="1" applyBorder="1"/>
    <xf numFmtId="0" fontId="9" fillId="0" borderId="1" xfId="2" applyFont="1" applyBorder="1" applyAlignment="1">
      <alignment horizontal="right"/>
    </xf>
    <xf numFmtId="49" fontId="9" fillId="0" borderId="2" xfId="2" applyNumberFormat="1" applyFont="1" applyBorder="1"/>
    <xf numFmtId="0" fontId="9" fillId="0" borderId="2" xfId="2" applyFont="1" applyBorder="1" applyAlignment="1">
      <alignment horizontal="right"/>
    </xf>
    <xf numFmtId="49" fontId="11" fillId="0" borderId="3" xfId="2" applyNumberFormat="1" applyFont="1" applyBorder="1"/>
    <xf numFmtId="0" fontId="11" fillId="0" borderId="3" xfId="2" applyFont="1" applyBorder="1" applyAlignment="1">
      <alignment horizontal="right"/>
    </xf>
    <xf numFmtId="49" fontId="9" fillId="0" borderId="0" xfId="2" applyNumberFormat="1" applyFont="1" applyFill="1" applyBorder="1"/>
    <xf numFmtId="0" fontId="9" fillId="0" borderId="0" xfId="2" applyFont="1" applyFill="1" applyBorder="1" applyAlignment="1">
      <alignment horizontal="right"/>
    </xf>
    <xf numFmtId="0" fontId="9" fillId="0" borderId="0" xfId="2" applyFont="1" applyBorder="1" applyAlignment="1">
      <alignment horizontal="right"/>
    </xf>
    <xf numFmtId="49" fontId="9" fillId="0" borderId="0" xfId="2" applyNumberFormat="1" applyFont="1" applyBorder="1"/>
    <xf numFmtId="0" fontId="1" fillId="0" borderId="0" xfId="3" applyFont="1" applyFill="1" applyAlignment="1">
      <alignment wrapText="1"/>
    </xf>
    <xf numFmtId="0" fontId="11" fillId="0" borderId="0" xfId="2" applyFont="1" applyBorder="1" applyAlignment="1">
      <alignment horizontal="right"/>
    </xf>
    <xf numFmtId="0" fontId="5" fillId="0" borderId="0" xfId="3" applyFont="1" applyAlignment="1">
      <alignment wrapText="1"/>
    </xf>
    <xf numFmtId="0" fontId="0" fillId="0" borderId="0" xfId="0"/>
    <xf numFmtId="0" fontId="2" fillId="0" borderId="0" xfId="0" applyFont="1"/>
    <xf numFmtId="49" fontId="2" fillId="0" borderId="0" xfId="2" applyNumberFormat="1" applyFont="1" applyBorder="1"/>
    <xf numFmtId="0" fontId="5" fillId="0" borderId="0" xfId="3" applyFont="1" applyBorder="1" applyAlignment="1">
      <alignment wrapText="1"/>
    </xf>
    <xf numFmtId="49" fontId="11" fillId="0" borderId="0" xfId="2" applyNumberFormat="1" applyFont="1" applyBorder="1"/>
    <xf numFmtId="0" fontId="2" fillId="0" borderId="0" xfId="2" applyFont="1" applyFill="1" applyBorder="1" applyAlignment="1">
      <alignment horizontal="right"/>
    </xf>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63"/>
  <sheetViews>
    <sheetView showGridLines="0" tabSelected="1" zoomScaleNormal="100" workbookViewId="0">
      <selection activeCell="K2" sqref="K2"/>
    </sheetView>
  </sheetViews>
  <sheetFormatPr baseColWidth="10" defaultRowHeight="12.75"/>
  <cols>
    <col min="1" max="1" width="65.7109375" style="1" customWidth="1"/>
    <col min="2" max="10" width="13.7109375" customWidth="1"/>
  </cols>
  <sheetData>
    <row r="1" spans="1:10" ht="26.25">
      <c r="A1" s="9" t="s">
        <v>0</v>
      </c>
      <c r="B1" s="30"/>
      <c r="C1" s="10"/>
      <c r="D1" s="10"/>
      <c r="E1" s="10"/>
      <c r="F1" s="10"/>
      <c r="G1" s="10"/>
      <c r="H1" s="10"/>
      <c r="I1" s="10"/>
      <c r="J1" s="10"/>
    </row>
    <row r="2" spans="1:10">
      <c r="A2" s="11"/>
      <c r="B2" s="30"/>
      <c r="C2" s="10"/>
      <c r="D2" s="10"/>
      <c r="E2" s="10"/>
      <c r="F2" s="10"/>
      <c r="G2" s="10"/>
      <c r="H2" s="10"/>
      <c r="I2" s="10"/>
      <c r="J2" s="10"/>
    </row>
    <row r="3" spans="1:10" ht="102">
      <c r="A3" s="12" t="s">
        <v>1</v>
      </c>
      <c r="B3" s="30"/>
      <c r="C3" s="10"/>
      <c r="D3" s="10"/>
      <c r="E3" s="10"/>
      <c r="F3" s="10"/>
      <c r="G3" s="10"/>
      <c r="H3" s="10"/>
      <c r="I3" s="10"/>
      <c r="J3" s="10"/>
    </row>
    <row r="4" spans="1:10">
      <c r="A4" s="12"/>
      <c r="B4" s="30"/>
      <c r="C4" s="10"/>
      <c r="D4" s="10"/>
      <c r="E4" s="10"/>
      <c r="F4" s="10"/>
      <c r="G4" s="10"/>
      <c r="H4" s="10"/>
      <c r="I4" s="10"/>
      <c r="J4" s="10"/>
    </row>
    <row r="5" spans="1:10">
      <c r="A5" s="12"/>
      <c r="B5" s="30"/>
      <c r="C5" s="10"/>
      <c r="D5" s="10"/>
      <c r="E5" s="10"/>
      <c r="F5" s="10"/>
      <c r="G5" s="10"/>
      <c r="H5" s="10"/>
      <c r="I5" s="10"/>
      <c r="J5" s="10"/>
    </row>
    <row r="6" spans="1:10">
      <c r="A6" s="11"/>
      <c r="B6" s="30"/>
      <c r="C6" s="10"/>
      <c r="D6" s="10"/>
      <c r="E6" s="10"/>
      <c r="F6" s="10"/>
      <c r="G6" s="10"/>
      <c r="H6" s="10"/>
      <c r="I6" s="10"/>
      <c r="J6" s="10"/>
    </row>
    <row r="7" spans="1:10" ht="20.25">
      <c r="A7" s="13" t="s">
        <v>2</v>
      </c>
      <c r="B7" s="40">
        <v>2022</v>
      </c>
      <c r="C7" s="14">
        <v>2021</v>
      </c>
      <c r="D7" s="14">
        <v>2020</v>
      </c>
      <c r="E7" s="14">
        <v>2019</v>
      </c>
      <c r="F7" s="14">
        <v>2018</v>
      </c>
      <c r="G7" s="14">
        <v>2017</v>
      </c>
      <c r="H7" s="14">
        <v>2016</v>
      </c>
      <c r="I7" s="14">
        <v>2015</v>
      </c>
      <c r="J7" s="14">
        <v>2014</v>
      </c>
    </row>
    <row r="8" spans="1:10">
      <c r="A8" s="15" t="s">
        <v>3</v>
      </c>
      <c r="B8" s="36"/>
      <c r="C8" s="10"/>
      <c r="D8" s="10"/>
      <c r="E8" s="10"/>
      <c r="F8" s="10"/>
      <c r="G8" s="10"/>
      <c r="H8" s="10"/>
      <c r="I8" s="10"/>
      <c r="J8" s="10"/>
    </row>
    <row r="9" spans="1:10">
      <c r="A9" s="15"/>
      <c r="B9" s="36"/>
      <c r="C9" s="10"/>
      <c r="D9" s="10"/>
      <c r="E9" s="10"/>
      <c r="F9" s="10"/>
      <c r="G9" s="10"/>
      <c r="H9" s="10"/>
      <c r="I9" s="10"/>
      <c r="J9" s="10"/>
    </row>
    <row r="10" spans="1:10">
      <c r="A10" s="16" t="s">
        <v>4</v>
      </c>
      <c r="B10" s="37">
        <v>38</v>
      </c>
      <c r="C10" s="17">
        <v>44</v>
      </c>
      <c r="D10" s="17">
        <v>51</v>
      </c>
      <c r="E10" s="17">
        <v>26</v>
      </c>
      <c r="F10" s="17">
        <v>23</v>
      </c>
      <c r="G10" s="17">
        <v>21</v>
      </c>
      <c r="H10" s="17">
        <v>17</v>
      </c>
      <c r="I10" s="17">
        <v>20</v>
      </c>
      <c r="J10" s="17">
        <v>20</v>
      </c>
    </row>
    <row r="11" spans="1:10">
      <c r="A11" s="18" t="s">
        <v>5</v>
      </c>
      <c r="B11" s="38">
        <v>55</v>
      </c>
      <c r="C11" s="19">
        <v>38</v>
      </c>
      <c r="D11" s="19">
        <v>41</v>
      </c>
      <c r="E11" s="19">
        <v>23</v>
      </c>
      <c r="F11" s="19">
        <v>22</v>
      </c>
      <c r="G11" s="19">
        <v>22</v>
      </c>
      <c r="H11" s="19">
        <v>24</v>
      </c>
      <c r="I11" s="19">
        <v>21</v>
      </c>
      <c r="J11" s="19">
        <v>25</v>
      </c>
    </row>
    <row r="12" spans="1:10">
      <c r="A12" s="18" t="s">
        <v>6</v>
      </c>
      <c r="B12" s="38">
        <v>20</v>
      </c>
      <c r="C12" s="19">
        <v>13</v>
      </c>
      <c r="D12" s="19">
        <v>12</v>
      </c>
      <c r="E12" s="19">
        <v>45</v>
      </c>
      <c r="F12" s="19">
        <v>47</v>
      </c>
      <c r="G12" s="19" t="s">
        <v>7</v>
      </c>
      <c r="H12" s="19" t="s">
        <v>7</v>
      </c>
      <c r="I12" s="19" t="s">
        <v>7</v>
      </c>
      <c r="J12" s="19" t="s">
        <v>7</v>
      </c>
    </row>
    <row r="13" spans="1:10">
      <c r="A13" s="20" t="s">
        <v>8</v>
      </c>
      <c r="B13" s="39">
        <v>113</v>
      </c>
      <c r="C13" s="21">
        <f>SUM(C10:C12)</f>
        <v>95</v>
      </c>
      <c r="D13" s="21">
        <f>SUM(D10:D12)</f>
        <v>104</v>
      </c>
      <c r="E13" s="21">
        <f>SUM(E10:E12)</f>
        <v>94</v>
      </c>
      <c r="F13" s="21">
        <f>SUM(F10:F12)</f>
        <v>92</v>
      </c>
      <c r="G13" s="21">
        <f t="shared" ref="G13:J13" si="0">SUM(G10:G12)</f>
        <v>43</v>
      </c>
      <c r="H13" s="21">
        <f t="shared" si="0"/>
        <v>41</v>
      </c>
      <c r="I13" s="21">
        <f t="shared" si="0"/>
        <v>41</v>
      </c>
      <c r="J13" s="21">
        <f t="shared" si="0"/>
        <v>45</v>
      </c>
    </row>
    <row r="14" spans="1:10">
      <c r="A14" s="22"/>
      <c r="B14" s="34"/>
      <c r="C14" s="23"/>
      <c r="D14" s="23"/>
      <c r="E14" s="23"/>
      <c r="F14" s="23"/>
      <c r="G14" s="23"/>
      <c r="H14" s="23"/>
      <c r="I14" s="23"/>
      <c r="J14" s="23"/>
    </row>
    <row r="15" spans="1:10">
      <c r="A15" s="22"/>
      <c r="B15" s="34"/>
      <c r="C15" s="23"/>
      <c r="D15" s="23"/>
      <c r="E15" s="23"/>
      <c r="F15" s="23"/>
      <c r="G15" s="23"/>
      <c r="H15" s="23"/>
      <c r="I15" s="23"/>
      <c r="J15" s="23"/>
    </row>
    <row r="16" spans="1:10">
      <c r="A16" s="22"/>
      <c r="B16" s="34"/>
      <c r="C16" s="23"/>
      <c r="D16" s="23"/>
      <c r="E16" s="23"/>
      <c r="F16" s="23"/>
      <c r="G16" s="23"/>
      <c r="H16" s="23"/>
      <c r="I16" s="23"/>
      <c r="J16" s="23"/>
    </row>
    <row r="17" spans="1:10">
      <c r="A17" s="22"/>
      <c r="B17" s="34"/>
      <c r="C17" s="23"/>
      <c r="D17" s="23"/>
      <c r="E17" s="23"/>
      <c r="F17" s="23"/>
      <c r="G17" s="23"/>
      <c r="H17" s="23"/>
      <c r="I17" s="23"/>
      <c r="J17" s="23"/>
    </row>
    <row r="18" spans="1:10" ht="20.25">
      <c r="A18" s="13" t="s">
        <v>9</v>
      </c>
      <c r="B18" s="40">
        <v>2022</v>
      </c>
      <c r="C18" s="14">
        <f>C$7</f>
        <v>2021</v>
      </c>
      <c r="D18" s="14">
        <f>D$7</f>
        <v>2020</v>
      </c>
      <c r="E18" s="14">
        <f>E$7</f>
        <v>2019</v>
      </c>
      <c r="F18" s="14">
        <f t="shared" ref="F18:J18" si="1">F$7</f>
        <v>2018</v>
      </c>
      <c r="G18" s="14">
        <f t="shared" si="1"/>
        <v>2017</v>
      </c>
      <c r="H18" s="14">
        <f t="shared" si="1"/>
        <v>2016</v>
      </c>
      <c r="I18" s="14">
        <f t="shared" si="1"/>
        <v>2015</v>
      </c>
      <c r="J18" s="14">
        <f t="shared" si="1"/>
        <v>2014</v>
      </c>
    </row>
    <row r="19" spans="1:10">
      <c r="A19" s="15" t="s">
        <v>3</v>
      </c>
      <c r="B19" s="36"/>
      <c r="C19" s="10"/>
      <c r="D19" s="10"/>
      <c r="E19" s="10"/>
      <c r="F19" s="10"/>
      <c r="G19" s="10"/>
      <c r="H19" s="10"/>
      <c r="I19" s="10"/>
      <c r="J19" s="10"/>
    </row>
    <row r="20" spans="1:10">
      <c r="A20" s="15"/>
      <c r="B20" s="36"/>
      <c r="C20" s="10"/>
      <c r="D20" s="10"/>
      <c r="E20" s="10"/>
      <c r="F20" s="10"/>
      <c r="G20" s="10"/>
      <c r="H20" s="10"/>
      <c r="I20" s="10"/>
      <c r="J20" s="10"/>
    </row>
    <row r="21" spans="1:10">
      <c r="A21" s="16" t="s">
        <v>10</v>
      </c>
      <c r="B21" s="37">
        <v>34</v>
      </c>
      <c r="C21" s="17">
        <v>41</v>
      </c>
      <c r="D21" s="17">
        <v>40</v>
      </c>
      <c r="E21" s="17">
        <v>36</v>
      </c>
      <c r="F21" s="17">
        <v>27</v>
      </c>
      <c r="G21" s="17">
        <v>23</v>
      </c>
      <c r="H21" s="17">
        <v>29</v>
      </c>
      <c r="I21" s="17">
        <v>31</v>
      </c>
      <c r="J21" s="17">
        <v>26</v>
      </c>
    </row>
    <row r="22" spans="1:10">
      <c r="A22" s="18" t="s">
        <v>11</v>
      </c>
      <c r="B22" s="38">
        <v>16</v>
      </c>
      <c r="C22" s="19">
        <v>16</v>
      </c>
      <c r="D22" s="19">
        <v>11</v>
      </c>
      <c r="E22" s="19">
        <v>24</v>
      </c>
      <c r="F22" s="19">
        <v>15</v>
      </c>
      <c r="G22" s="19">
        <v>19</v>
      </c>
      <c r="H22" s="19">
        <v>27</v>
      </c>
      <c r="I22" s="19">
        <v>15</v>
      </c>
      <c r="J22" s="19">
        <v>21</v>
      </c>
    </row>
    <row r="23" spans="1:10">
      <c r="A23" s="20" t="s">
        <v>8</v>
      </c>
      <c r="B23" s="39">
        <v>50</v>
      </c>
      <c r="C23" s="21">
        <f>SUM(C21:C22)</f>
        <v>57</v>
      </c>
      <c r="D23" s="21">
        <f>SUM(D21:D22)</f>
        <v>51</v>
      </c>
      <c r="E23" s="21">
        <f>SUM(E21:E22)</f>
        <v>60</v>
      </c>
      <c r="F23" s="21">
        <f>SUM(F21:F22)</f>
        <v>42</v>
      </c>
      <c r="G23" s="21">
        <f t="shared" ref="G23:J23" si="2">SUM(G21:G22)</f>
        <v>42</v>
      </c>
      <c r="H23" s="21">
        <f t="shared" si="2"/>
        <v>56</v>
      </c>
      <c r="I23" s="21">
        <f t="shared" si="2"/>
        <v>46</v>
      </c>
      <c r="J23" s="21">
        <f t="shared" si="2"/>
        <v>47</v>
      </c>
    </row>
    <row r="24" spans="1:10">
      <c r="A24" s="10"/>
      <c r="B24" s="30"/>
      <c r="C24" s="24"/>
      <c r="D24" s="24"/>
      <c r="E24" s="24"/>
      <c r="F24" s="24"/>
      <c r="G24" s="24"/>
      <c r="H24" s="24"/>
      <c r="I24" s="24"/>
      <c r="J24" s="24"/>
    </row>
    <row r="25" spans="1:10">
      <c r="A25" s="25"/>
      <c r="B25" s="31"/>
      <c r="C25" s="24"/>
      <c r="D25" s="24"/>
      <c r="E25" s="24"/>
      <c r="F25" s="24"/>
      <c r="G25" s="24"/>
      <c r="H25" s="24"/>
      <c r="I25" s="24"/>
      <c r="J25" s="24"/>
    </row>
    <row r="26" spans="1:10">
      <c r="A26" s="25"/>
      <c r="B26" s="31"/>
      <c r="C26" s="24"/>
      <c r="D26" s="24"/>
      <c r="E26" s="24"/>
      <c r="F26" s="24"/>
      <c r="G26" s="24"/>
      <c r="H26" s="24"/>
      <c r="I26" s="24"/>
      <c r="J26" s="24"/>
    </row>
    <row r="27" spans="1:10">
      <c r="A27" s="25"/>
      <c r="B27" s="31"/>
      <c r="C27" s="24"/>
      <c r="D27" s="24"/>
      <c r="E27" s="24"/>
      <c r="F27" s="24"/>
      <c r="G27" s="24"/>
      <c r="H27" s="24"/>
      <c r="I27" s="24"/>
      <c r="J27" s="24"/>
    </row>
    <row r="28" spans="1:10" ht="40.5">
      <c r="A28" s="26" t="s">
        <v>12</v>
      </c>
      <c r="B28" s="40">
        <v>2022</v>
      </c>
      <c r="C28" s="14">
        <f>C$7</f>
        <v>2021</v>
      </c>
      <c r="D28" s="14">
        <f>D$7</f>
        <v>2020</v>
      </c>
      <c r="E28" s="14">
        <f>E$7</f>
        <v>2019</v>
      </c>
      <c r="F28" s="14">
        <f t="shared" ref="F28:J28" si="3">F$7</f>
        <v>2018</v>
      </c>
      <c r="G28" s="14">
        <f t="shared" si="3"/>
        <v>2017</v>
      </c>
      <c r="H28" s="14">
        <f t="shared" si="3"/>
        <v>2016</v>
      </c>
      <c r="I28" s="14">
        <f t="shared" si="3"/>
        <v>2015</v>
      </c>
      <c r="J28" s="14">
        <f t="shared" si="3"/>
        <v>2014</v>
      </c>
    </row>
    <row r="29" spans="1:10">
      <c r="A29" s="15" t="s">
        <v>3</v>
      </c>
      <c r="B29" s="36"/>
      <c r="C29" s="10"/>
      <c r="D29" s="10"/>
      <c r="E29" s="10"/>
      <c r="F29" s="10"/>
      <c r="G29" s="10"/>
      <c r="H29" s="10"/>
      <c r="I29" s="10"/>
      <c r="J29" s="10"/>
    </row>
    <row r="30" spans="1:10">
      <c r="A30" s="25"/>
      <c r="B30" s="35"/>
      <c r="C30" s="24"/>
      <c r="D30" s="24"/>
      <c r="E30" s="24"/>
      <c r="F30" s="24"/>
      <c r="G30" s="24"/>
      <c r="H30" s="24"/>
      <c r="I30" s="24"/>
      <c r="J30" s="24"/>
    </row>
    <row r="31" spans="1:10">
      <c r="A31" s="16" t="s">
        <v>13</v>
      </c>
      <c r="B31" s="37">
        <v>6</v>
      </c>
      <c r="C31" s="17">
        <v>9</v>
      </c>
      <c r="D31" s="17">
        <v>2</v>
      </c>
      <c r="E31" s="17">
        <v>8</v>
      </c>
      <c r="F31" s="17">
        <v>10</v>
      </c>
      <c r="G31" s="17">
        <v>9</v>
      </c>
      <c r="H31" s="17">
        <v>10</v>
      </c>
      <c r="I31" s="17">
        <v>9</v>
      </c>
      <c r="J31" s="17" t="s">
        <v>7</v>
      </c>
    </row>
    <row r="32" spans="1:10">
      <c r="A32" s="25"/>
      <c r="B32" s="33"/>
      <c r="C32" s="27"/>
      <c r="D32" s="27"/>
      <c r="E32" s="27"/>
      <c r="F32" s="27"/>
      <c r="G32" s="27"/>
      <c r="H32" s="27"/>
      <c r="I32" s="27"/>
      <c r="J32" s="24"/>
    </row>
    <row r="33" spans="1:10">
      <c r="A33" s="25"/>
      <c r="B33" s="33"/>
      <c r="C33" s="27"/>
      <c r="D33" s="27"/>
      <c r="E33" s="27"/>
      <c r="F33" s="27"/>
      <c r="G33" s="27"/>
      <c r="H33" s="27"/>
      <c r="I33" s="27"/>
      <c r="J33" s="24"/>
    </row>
    <row r="34" spans="1:10">
      <c r="A34" s="25"/>
      <c r="B34" s="33"/>
      <c r="C34" s="27"/>
      <c r="D34" s="27"/>
      <c r="E34" s="27"/>
      <c r="F34" s="27"/>
      <c r="G34" s="27"/>
      <c r="H34" s="27"/>
      <c r="I34" s="27"/>
      <c r="J34" s="24"/>
    </row>
    <row r="35" spans="1:10">
      <c r="A35" s="25"/>
      <c r="B35" s="33"/>
      <c r="C35" s="27"/>
      <c r="D35" s="27"/>
      <c r="E35" s="27"/>
      <c r="F35" s="27"/>
      <c r="G35" s="27"/>
      <c r="H35" s="27"/>
      <c r="I35" s="27"/>
      <c r="J35" s="24"/>
    </row>
    <row r="36" spans="1:10" ht="40.5">
      <c r="A36" s="26" t="s">
        <v>14</v>
      </c>
      <c r="B36" s="40">
        <v>2022</v>
      </c>
      <c r="C36" s="14">
        <f>C$7</f>
        <v>2021</v>
      </c>
      <c r="D36" s="14">
        <f>D$7</f>
        <v>2020</v>
      </c>
      <c r="E36" s="14">
        <f>E$7</f>
        <v>2019</v>
      </c>
      <c r="F36" s="14">
        <f t="shared" ref="F36:J36" si="4">F$7</f>
        <v>2018</v>
      </c>
      <c r="G36" s="14">
        <f t="shared" si="4"/>
        <v>2017</v>
      </c>
      <c r="H36" s="14">
        <f t="shared" si="4"/>
        <v>2016</v>
      </c>
      <c r="I36" s="14">
        <f t="shared" si="4"/>
        <v>2015</v>
      </c>
      <c r="J36" s="14">
        <f t="shared" si="4"/>
        <v>2014</v>
      </c>
    </row>
    <row r="37" spans="1:10">
      <c r="A37" s="15" t="s">
        <v>3</v>
      </c>
      <c r="B37" s="36"/>
      <c r="C37" s="10"/>
      <c r="D37" s="10"/>
      <c r="E37" s="10"/>
      <c r="F37" s="10"/>
      <c r="G37" s="10"/>
      <c r="H37" s="10"/>
      <c r="I37" s="10"/>
      <c r="J37" s="10"/>
    </row>
    <row r="38" spans="1:10">
      <c r="A38" s="25"/>
      <c r="B38" s="35"/>
      <c r="C38" s="24"/>
      <c r="D38" s="24"/>
      <c r="E38" s="24"/>
      <c r="F38" s="24"/>
      <c r="G38" s="24"/>
      <c r="H38" s="24"/>
      <c r="I38" s="24"/>
      <c r="J38" s="24"/>
    </row>
    <row r="39" spans="1:10">
      <c r="A39" s="16" t="s">
        <v>15</v>
      </c>
      <c r="B39" s="37">
        <v>3</v>
      </c>
      <c r="C39" s="17">
        <v>3</v>
      </c>
      <c r="D39" s="17">
        <v>1</v>
      </c>
      <c r="E39" s="17">
        <v>2</v>
      </c>
      <c r="F39" s="17">
        <v>1</v>
      </c>
      <c r="G39" s="17">
        <v>1</v>
      </c>
      <c r="H39" s="17" t="s">
        <v>7</v>
      </c>
      <c r="I39" s="17" t="s">
        <v>7</v>
      </c>
      <c r="J39" s="17" t="s">
        <v>7</v>
      </c>
    </row>
    <row r="40" spans="1:10">
      <c r="A40" s="25"/>
      <c r="B40" s="33"/>
      <c r="C40" s="27"/>
      <c r="D40" s="27"/>
      <c r="E40" s="27"/>
      <c r="F40" s="27"/>
      <c r="G40" s="27"/>
      <c r="H40" s="27"/>
      <c r="I40" s="27"/>
      <c r="J40" s="24"/>
    </row>
    <row r="41" spans="1:10">
      <c r="A41" s="25"/>
      <c r="B41" s="33"/>
      <c r="C41" s="27"/>
      <c r="D41" s="27"/>
      <c r="E41" s="27"/>
      <c r="F41" s="27"/>
      <c r="G41" s="27"/>
      <c r="H41" s="27"/>
      <c r="I41" s="27"/>
      <c r="J41" s="24"/>
    </row>
    <row r="42" spans="1:10">
      <c r="A42" s="25"/>
      <c r="B42" s="33"/>
      <c r="C42" s="27"/>
      <c r="D42" s="27"/>
      <c r="E42" s="27"/>
      <c r="F42" s="27"/>
      <c r="G42" s="27"/>
      <c r="H42" s="27"/>
      <c r="I42" s="27"/>
      <c r="J42" s="24"/>
    </row>
    <row r="43" spans="1:10">
      <c r="A43" s="25"/>
      <c r="B43" s="33"/>
      <c r="C43" s="27"/>
      <c r="D43" s="27"/>
      <c r="E43" s="27"/>
      <c r="F43" s="27"/>
      <c r="G43" s="27"/>
      <c r="H43" s="27"/>
      <c r="I43" s="27"/>
      <c r="J43" s="24"/>
    </row>
    <row r="44" spans="1:10" ht="40.5">
      <c r="A44" s="26" t="s">
        <v>16</v>
      </c>
      <c r="B44" s="40">
        <v>2022</v>
      </c>
      <c r="C44" s="2">
        <f>C$7</f>
        <v>2021</v>
      </c>
      <c r="D44" s="2">
        <f>D$7</f>
        <v>2020</v>
      </c>
      <c r="E44" s="2">
        <f>E$7</f>
        <v>2019</v>
      </c>
      <c r="F44" s="2">
        <f t="shared" ref="F44:J44" si="5">F$7</f>
        <v>2018</v>
      </c>
      <c r="G44" s="2">
        <f t="shared" si="5"/>
        <v>2017</v>
      </c>
      <c r="H44" s="2">
        <f t="shared" si="5"/>
        <v>2016</v>
      </c>
      <c r="I44" s="2">
        <f t="shared" si="5"/>
        <v>2015</v>
      </c>
      <c r="J44" s="2">
        <f t="shared" si="5"/>
        <v>2014</v>
      </c>
    </row>
    <row r="45" spans="1:10">
      <c r="A45" s="15" t="s">
        <v>3</v>
      </c>
      <c r="B45" s="36"/>
      <c r="C45" s="1"/>
      <c r="D45" s="1"/>
      <c r="E45" s="1"/>
      <c r="F45" s="1"/>
      <c r="G45" s="1"/>
      <c r="H45" s="1"/>
      <c r="I45" s="1"/>
      <c r="J45" s="1"/>
    </row>
    <row r="46" spans="1:10">
      <c r="A46" s="25"/>
      <c r="B46" s="35"/>
      <c r="C46" s="7"/>
      <c r="D46" s="7"/>
      <c r="E46" s="7"/>
      <c r="F46" s="7"/>
      <c r="G46" s="7"/>
      <c r="H46" s="7"/>
      <c r="I46" s="7"/>
      <c r="J46" s="7"/>
    </row>
    <row r="47" spans="1:10" ht="25.5">
      <c r="A47" s="8" t="s">
        <v>17</v>
      </c>
      <c r="B47" s="37">
        <v>0</v>
      </c>
      <c r="C47" s="4">
        <v>1</v>
      </c>
      <c r="D47" s="4" t="s">
        <v>7</v>
      </c>
      <c r="E47" s="4" t="s">
        <v>7</v>
      </c>
      <c r="F47" s="4" t="s">
        <v>7</v>
      </c>
      <c r="G47" s="4" t="s">
        <v>7</v>
      </c>
      <c r="H47" s="4" t="s">
        <v>7</v>
      </c>
      <c r="I47" s="4" t="s">
        <v>7</v>
      </c>
      <c r="J47" s="4" t="s">
        <v>7</v>
      </c>
    </row>
    <row r="48" spans="1:10">
      <c r="A48" s="22"/>
      <c r="B48" s="33"/>
      <c r="C48" s="27"/>
      <c r="D48" s="27"/>
      <c r="E48" s="27"/>
      <c r="F48" s="27"/>
      <c r="G48" s="27"/>
      <c r="H48" s="27"/>
      <c r="I48" s="27"/>
      <c r="J48" s="24"/>
    </row>
    <row r="49" spans="1:10">
      <c r="A49" s="22"/>
      <c r="B49" s="33"/>
      <c r="C49" s="27"/>
      <c r="D49" s="27"/>
      <c r="E49" s="27"/>
      <c r="F49" s="27"/>
      <c r="G49" s="27"/>
      <c r="H49" s="27"/>
      <c r="I49" s="27"/>
      <c r="J49" s="24"/>
    </row>
    <row r="50" spans="1:10">
      <c r="A50" s="22"/>
      <c r="B50" s="33"/>
      <c r="C50" s="27"/>
      <c r="D50" s="27"/>
      <c r="E50" s="27"/>
      <c r="F50" s="27"/>
      <c r="G50" s="27"/>
      <c r="H50" s="27"/>
      <c r="I50" s="27"/>
      <c r="J50" s="24"/>
    </row>
    <row r="51" spans="1:10">
      <c r="A51" s="22"/>
      <c r="B51" s="33"/>
      <c r="C51" s="27"/>
      <c r="D51" s="27"/>
      <c r="E51" s="27"/>
      <c r="F51" s="27"/>
      <c r="G51" s="27"/>
      <c r="H51" s="27"/>
      <c r="I51" s="27"/>
      <c r="J51" s="24"/>
    </row>
    <row r="52" spans="1:10" ht="40.5">
      <c r="A52" s="28" t="s">
        <v>18</v>
      </c>
      <c r="B52" s="40">
        <v>2022</v>
      </c>
      <c r="C52" s="14">
        <f>C$7</f>
        <v>2021</v>
      </c>
      <c r="D52" s="14">
        <f>D$7</f>
        <v>2020</v>
      </c>
      <c r="E52" s="14">
        <f>E$7</f>
        <v>2019</v>
      </c>
      <c r="F52" s="14">
        <f t="shared" ref="F52:J52" si="6">F$7</f>
        <v>2018</v>
      </c>
      <c r="G52" s="14">
        <f t="shared" si="6"/>
        <v>2017</v>
      </c>
      <c r="H52" s="14">
        <f t="shared" si="6"/>
        <v>2016</v>
      </c>
      <c r="I52" s="14">
        <f t="shared" si="6"/>
        <v>2015</v>
      </c>
      <c r="J52" s="14">
        <f t="shared" si="6"/>
        <v>2014</v>
      </c>
    </row>
    <row r="53" spans="1:10">
      <c r="A53" s="1" t="s">
        <v>3</v>
      </c>
      <c r="B53" s="35"/>
      <c r="C53" s="24"/>
      <c r="D53" s="24"/>
      <c r="E53" s="24"/>
      <c r="F53" s="24"/>
      <c r="G53" s="24"/>
      <c r="H53" s="24"/>
      <c r="I53" s="24"/>
      <c r="J53" s="24"/>
    </row>
    <row r="54" spans="1:10">
      <c r="A54" s="6"/>
      <c r="B54" s="35"/>
      <c r="C54" s="10"/>
      <c r="D54" s="10"/>
      <c r="E54" s="10"/>
      <c r="F54" s="10"/>
      <c r="G54" s="10"/>
      <c r="H54" s="10"/>
      <c r="I54" s="10"/>
      <c r="J54" s="10"/>
    </row>
    <row r="55" spans="1:10">
      <c r="A55" s="3" t="s">
        <v>19</v>
      </c>
      <c r="B55" s="37">
        <v>7</v>
      </c>
      <c r="C55" s="17">
        <v>13</v>
      </c>
      <c r="D55" s="17">
        <v>13</v>
      </c>
      <c r="E55" s="17">
        <v>7</v>
      </c>
      <c r="F55" s="17">
        <v>6</v>
      </c>
      <c r="G55" s="17">
        <v>7</v>
      </c>
      <c r="H55" s="17">
        <v>8</v>
      </c>
      <c r="I55" s="17">
        <v>6</v>
      </c>
      <c r="J55" s="17" t="s">
        <v>7</v>
      </c>
    </row>
    <row r="56" spans="1:10">
      <c r="A56" s="5" t="s">
        <v>20</v>
      </c>
      <c r="B56" s="38">
        <v>11</v>
      </c>
      <c r="C56" s="19">
        <v>9</v>
      </c>
      <c r="D56" s="19">
        <v>12</v>
      </c>
      <c r="E56" s="19">
        <v>12</v>
      </c>
      <c r="F56" s="19">
        <v>12</v>
      </c>
      <c r="G56" s="19">
        <v>11</v>
      </c>
      <c r="H56" s="19">
        <v>6</v>
      </c>
      <c r="I56" s="19">
        <v>7</v>
      </c>
      <c r="J56" s="19" t="s">
        <v>7</v>
      </c>
    </row>
    <row r="57" spans="1:10">
      <c r="A57" s="5" t="s">
        <v>21</v>
      </c>
      <c r="B57" s="38">
        <v>3</v>
      </c>
      <c r="C57" s="19" t="s">
        <v>7</v>
      </c>
      <c r="D57" s="19">
        <v>1</v>
      </c>
      <c r="E57" s="19">
        <v>1</v>
      </c>
      <c r="F57" s="19">
        <v>5</v>
      </c>
      <c r="G57" s="19">
        <v>6</v>
      </c>
      <c r="H57" s="19">
        <v>3</v>
      </c>
      <c r="I57" s="19">
        <v>1</v>
      </c>
      <c r="J57" s="19" t="s">
        <v>7</v>
      </c>
    </row>
    <row r="58" spans="1:10">
      <c r="A58" s="5" t="s">
        <v>22</v>
      </c>
      <c r="B58" s="38" t="s">
        <v>7</v>
      </c>
      <c r="C58" s="17" t="s">
        <v>7</v>
      </c>
      <c r="D58" s="17" t="s">
        <v>7</v>
      </c>
      <c r="E58" s="17" t="s">
        <v>7</v>
      </c>
      <c r="F58" s="17" t="s">
        <v>7</v>
      </c>
      <c r="G58" s="17" t="s">
        <v>7</v>
      </c>
      <c r="H58" s="17" t="s">
        <v>7</v>
      </c>
      <c r="I58" s="17" t="s">
        <v>7</v>
      </c>
      <c r="J58" s="19" t="s">
        <v>7</v>
      </c>
    </row>
    <row r="59" spans="1:10">
      <c r="A59" s="18" t="s">
        <v>23</v>
      </c>
      <c r="B59" s="38" t="s">
        <v>7</v>
      </c>
      <c r="C59" s="17" t="s">
        <v>7</v>
      </c>
      <c r="D59" s="17" t="s">
        <v>7</v>
      </c>
      <c r="E59" s="17" t="s">
        <v>7</v>
      </c>
      <c r="F59" s="17" t="s">
        <v>7</v>
      </c>
      <c r="G59" s="17" t="s">
        <v>7</v>
      </c>
      <c r="H59" s="19">
        <v>1</v>
      </c>
      <c r="I59" s="19">
        <v>1</v>
      </c>
      <c r="J59" s="19" t="s">
        <v>7</v>
      </c>
    </row>
    <row r="60" spans="1:10">
      <c r="A60" s="20" t="s">
        <v>8</v>
      </c>
      <c r="B60" s="39">
        <v>21</v>
      </c>
      <c r="C60" s="21">
        <f>SUM(C55:C59)</f>
        <v>22</v>
      </c>
      <c r="D60" s="21">
        <f>SUM(D55:D59)</f>
        <v>26</v>
      </c>
      <c r="E60" s="21">
        <f>SUM(E55:E59)</f>
        <v>20</v>
      </c>
      <c r="F60" s="21">
        <f>SUM(F55:F59)</f>
        <v>23</v>
      </c>
      <c r="G60" s="21">
        <f t="shared" ref="G60:I60" si="7">SUM(G55:G59)</f>
        <v>24</v>
      </c>
      <c r="H60" s="21">
        <f t="shared" si="7"/>
        <v>18</v>
      </c>
      <c r="I60" s="21">
        <f t="shared" si="7"/>
        <v>15</v>
      </c>
      <c r="J60" s="19" t="s">
        <v>7</v>
      </c>
    </row>
    <row r="61" spans="1:10" ht="20.25">
      <c r="A61" s="6"/>
      <c r="B61" s="32"/>
    </row>
    <row r="62" spans="1:10">
      <c r="A62" s="6"/>
      <c r="B62" s="29"/>
    </row>
    <row r="63" spans="1:10">
      <c r="A63" s="6"/>
    </row>
  </sheetData>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3NMDDAW574XC-20235124-102</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https://dok.finma.ch/sites/2063-PR/_layouts/15/DocIdRedir.aspx?ID=3NMDDAW574XC-20235124-102</Url>
      <Description>3NMDDAW574XC-20235124-102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06B525-44EF-419D-BA24-93CCBFBD1881}"/>
</file>

<file path=customXml/itemProps2.xml><?xml version="1.0" encoding="utf-8"?>
<ds:datastoreItem xmlns:ds="http://schemas.openxmlformats.org/officeDocument/2006/customXml" ds:itemID="{7A11DE29-E549-4D39-8825-638E0EBA7411}"/>
</file>

<file path=customXml/itemProps3.xml><?xml version="1.0" encoding="utf-8"?>
<ds:datastoreItem xmlns:ds="http://schemas.openxmlformats.org/officeDocument/2006/customXml" ds:itemID="{708E6BD3-F67C-4F15-8B02-F34CF1FC5DEC}"/>
</file>

<file path=customXml/itemProps4.xml><?xml version="1.0" encoding="utf-8"?>
<ds:datastoreItem xmlns:ds="http://schemas.openxmlformats.org/officeDocument/2006/customXml" ds:itemID="{B7F2A863-CB46-401C-A240-E832942CFDD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Controlli in loco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2023-03-23T13:47:30Z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d4f98410-c863-4804-af11-5e41fb6ad25a</vt:lpwstr>
  </property>
</Properties>
</file>