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dok.finma.ch/sites/2043-PR/GB19 - 2043/14 - Vorbereitung Web-Statistik/Webbereich Statistik Jahresbericht 2019 FR/"/>
    </mc:Choice>
  </mc:AlternateContent>
  <bookViews>
    <workbookView xWindow="0" yWindow="0" windowWidth="22785" windowHeight="8595"/>
  </bookViews>
  <sheets>
    <sheet name="Tableau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5" i="1" l="1"/>
  <c r="F95" i="1"/>
  <c r="E95" i="1"/>
  <c r="D95" i="1"/>
  <c r="C95" i="1"/>
  <c r="B95" i="1"/>
  <c r="G66" i="1"/>
  <c r="F66" i="1"/>
  <c r="E66" i="1"/>
  <c r="D66" i="1"/>
  <c r="C66" i="1"/>
  <c r="B66" i="1"/>
  <c r="G53" i="1"/>
  <c r="F53" i="1"/>
  <c r="E53" i="1"/>
  <c r="D53" i="1"/>
  <c r="C53" i="1"/>
  <c r="B53" i="1"/>
  <c r="G43" i="1"/>
  <c r="F43" i="1"/>
  <c r="E43" i="1"/>
  <c r="D43" i="1"/>
  <c r="C43" i="1"/>
  <c r="B43" i="1"/>
  <c r="G25" i="1"/>
  <c r="F25" i="1"/>
  <c r="E25" i="1"/>
  <c r="D25" i="1"/>
  <c r="C25" i="1"/>
  <c r="B25" i="1"/>
  <c r="G13" i="1"/>
  <c r="F13" i="1"/>
  <c r="E13" i="1"/>
  <c r="D13" i="1"/>
  <c r="C13" i="1"/>
  <c r="B13" i="1"/>
  <c r="G100" i="1" l="1"/>
  <c r="F100" i="1"/>
  <c r="E100" i="1"/>
  <c r="D100" i="1"/>
  <c r="C100" i="1"/>
  <c r="B100" i="1"/>
  <c r="G89" i="1"/>
  <c r="F89" i="1"/>
  <c r="E89" i="1"/>
  <c r="D89" i="1"/>
  <c r="C89" i="1"/>
  <c r="B89" i="1"/>
  <c r="G71" i="1"/>
  <c r="F71" i="1"/>
  <c r="E71" i="1"/>
  <c r="D71" i="1"/>
  <c r="C71" i="1"/>
  <c r="B71" i="1"/>
  <c r="G58" i="1"/>
  <c r="F58" i="1"/>
  <c r="E58" i="1"/>
  <c r="D58" i="1"/>
  <c r="C58" i="1"/>
  <c r="B58" i="1"/>
  <c r="G48" i="1"/>
  <c r="F48" i="1"/>
  <c r="E48" i="1"/>
  <c r="D48" i="1"/>
  <c r="C48" i="1"/>
  <c r="B48" i="1"/>
  <c r="G30" i="1"/>
  <c r="F30" i="1"/>
  <c r="E30" i="1"/>
  <c r="D30" i="1"/>
  <c r="C30" i="1"/>
  <c r="B30" i="1"/>
  <c r="G18" i="1"/>
  <c r="F18" i="1"/>
  <c r="E18" i="1"/>
  <c r="D18" i="1"/>
  <c r="C18" i="1"/>
  <c r="B18" i="1"/>
</calcChain>
</file>

<file path=xl/comments1.xml><?xml version="1.0" encoding="utf-8"?>
<comments xmlns="http://schemas.openxmlformats.org/spreadsheetml/2006/main">
  <authors>
    <author>Reinwand Monika</author>
  </authors>
  <commentList>
    <comment ref="A36" authorId="0" shapeId="0">
      <text>
        <r>
          <rPr>
            <sz val="10"/>
            <color indexed="81"/>
            <rFont val="Arial"/>
            <family val="2"/>
          </rPr>
          <t>Ordonnance du Conseil fédéral du 30 novembre 2018 concernant la reconnaissance de plates-formes étrangères pour la négociation de titres de participation de sociétés ayant leur siège en Suisse</t>
        </r>
        <r>
          <rPr>
            <sz val="9"/>
            <color indexed="81"/>
            <rFont val="Segoe UI"/>
            <family val="2"/>
          </rPr>
          <t xml:space="preserve">
</t>
        </r>
      </text>
    </comment>
    <comment ref="A37" authorId="0" shapeId="0">
      <text>
        <r>
          <rPr>
            <sz val="10"/>
            <color indexed="81"/>
            <rFont val="Arial"/>
            <family val="2"/>
          </rPr>
          <t>Cette catégorie n’est plus gérée depuis 2017.</t>
        </r>
        <r>
          <rPr>
            <sz val="10"/>
            <color indexed="81"/>
            <rFont val="Arial"/>
            <family val="2"/>
          </rPr>
          <t xml:space="preserve"> 
</t>
        </r>
      </text>
    </comment>
  </commentList>
</comments>
</file>

<file path=xl/sharedStrings.xml><?xml version="1.0" encoding="utf-8"?>
<sst xmlns="http://schemas.openxmlformats.org/spreadsheetml/2006/main" count="90" uniqueCount="52">
  <si>
    <t>Autorisations octroyées</t>
  </si>
  <si>
    <t xml:space="preserve">Banques </t>
  </si>
  <si>
    <t>Autorisations (art. 3 LB)</t>
  </si>
  <si>
    <t>Succursales (art. 4 OBE-FINMA)</t>
  </si>
  <si>
    <t>Représentations (art. 14 OBE-FINMA)</t>
  </si>
  <si>
    <t xml:space="preserve">TOTAL </t>
  </si>
  <si>
    <t>Négociants en valeurs mobilières</t>
  </si>
  <si>
    <t>1</t>
  </si>
  <si>
    <t>Succursales (art. 41 OBVM)</t>
  </si>
  <si>
    <t>Représentations (art. 49 OBVM)</t>
  </si>
  <si>
    <t>TOTAL</t>
  </si>
  <si>
    <t>Infrastructures des marchés financiers</t>
  </si>
  <si>
    <t xml:space="preserve">Autorisation comme bourse suisse </t>
  </si>
  <si>
    <t>–</t>
  </si>
  <si>
    <t>Autorisation comme système multilatéral de négociation suisse</t>
  </si>
  <si>
    <t>Reconnaissance comme plate-forme de négociation étrangère (art. 41 LIMF)</t>
  </si>
  <si>
    <t>Reconnaissance comme plate-forme de négociation étrangère (ordonnance du Conseil fédéral du 30 novembre 2018)</t>
  </si>
  <si>
    <t>Reconnaissance de bourses étrangères, y compris organisations analogues aux bourses</t>
  </si>
  <si>
    <t>Reconnaissance de contreparties centrales étrangères</t>
  </si>
  <si>
    <t>Autorisation de contreparties centrales suisses</t>
  </si>
  <si>
    <t>Autorisation de dépositaires centraux suisses</t>
  </si>
  <si>
    <t>Autorisation de référentiels centraux suisses</t>
  </si>
  <si>
    <t>Reconnaissance de référentiels centraux étrangers</t>
  </si>
  <si>
    <t>Placements collectifs de capitaux</t>
  </si>
  <si>
    <t>Placements collectifs de capitaux étrangers</t>
  </si>
  <si>
    <t>Directions de fonds, gestionnaires d’actifs, banques dépositaires, représentants et distributeurs conformément à la LPCC</t>
  </si>
  <si>
    <t>Directions de fonds</t>
  </si>
  <si>
    <t xml:space="preserve">Gestionnaires de placements collectifs de capitaux </t>
  </si>
  <si>
    <t>Représentants de placements collectifs étrangers</t>
  </si>
  <si>
    <t>Distributeurs conformément à la LPCC</t>
  </si>
  <si>
    <t>Banques dépositaires</t>
  </si>
  <si>
    <t>Entreprises d’assurance et caisses-maladie</t>
  </si>
  <si>
    <r>
      <rPr>
        <sz val="10"/>
        <color theme="1"/>
        <rFont val="Arial"/>
        <family val="2"/>
      </rPr>
      <t>Assureurs dommages</t>
    </r>
  </si>
  <si>
    <t>Réassureurs</t>
  </si>
  <si>
    <t>Captives de réassurance</t>
  </si>
  <si>
    <t>Caisses-maladie pratiquant l’assurance-maladie complémentaire</t>
  </si>
  <si>
    <t>Groupes d’assurance (groupes et conglomérats)</t>
  </si>
  <si>
    <t>Intermédiaires financiers</t>
  </si>
  <si>
    <t>Intermédiaires financiers directement soumis</t>
  </si>
  <si>
    <t>Sociétés de groupe soumises à la surveillance de la FINMA en matière de blanchiment d’argent</t>
  </si>
  <si>
    <t>Intermédiaires d’assurance enregistrés</t>
  </si>
  <si>
    <t xml:space="preserve">Agences de notation </t>
  </si>
  <si>
    <t>Reconnaissance d’agences de notation</t>
  </si>
  <si>
    <t>Quiconque veut être actif sur les marchés financiers a besoin d’une autorisation de la FINMA pour ce faire. L'autorité vérifie si l’entreprise remplit les conditions légales. Une autorisation ne peut être octroyée que si les exigences posées en matière de finances, de personnel et d’organisation sont remplies.</t>
  </si>
  <si>
    <t xml:space="preserve">   –	 dont entreprises d’assurance domiciliées en Suisse</t>
  </si>
  <si>
    <t xml:space="preserve">   –	 dont succursales d’entreprises d’assurance étrangères</t>
  </si>
  <si>
    <r>
      <t>Du 1</t>
    </r>
    <r>
      <rPr>
        <vertAlign val="superscript"/>
        <sz val="10"/>
        <color theme="1"/>
        <rFont val="Arial"/>
        <family val="2"/>
      </rPr>
      <t>er</t>
    </r>
    <r>
      <rPr>
        <sz val="10"/>
        <color theme="1"/>
        <rFont val="Arial"/>
        <family val="2"/>
      </rPr>
      <t xml:space="preserve"> janvier au 31 décembre</t>
    </r>
  </si>
  <si>
    <t>Autorisations octroyées à des négociants en valeurs mobilières (art. 10 LBVM)</t>
  </si>
  <si>
    <t>Participants étrangers autorisés</t>
  </si>
  <si>
    <t xml:space="preserve">Placement collectif de capitaux suisses (seulement ouverts) </t>
  </si>
  <si>
    <t>Assureurs-vie</t>
  </si>
  <si>
    <r>
      <rPr>
        <sz val="10"/>
        <color theme="1"/>
        <rFont val="Arial"/>
        <family val="2"/>
      </rPr>
      <t xml:space="preserve">   –	dont succursales d’entreprises d’assurance étrangères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</si>
</sst>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0"/>
      <color theme="1"/>
      <name val="Frutiger LT Com 45 Light"/>
      <family val="2"/>
    </font>
    <font>
      <sz val="10"/>
      <color theme="1"/>
      <name val="Arial"/>
      <family val="2"/>
    </font>
    <font>
      <sz val="10"/>
      <color theme="1"/>
      <name val="Frutiger LT Com 45 Light"/>
      <family val="2"/>
    </font>
    <font>
      <sz val="10"/>
      <color theme="1"/>
      <name val="Arial"/>
      <family val="2"/>
    </font>
    <font>
      <b/>
      <sz val="16"/>
      <color theme="1"/>
      <name val="Arial"/>
      <family val="2"/>
    </font>
    <font>
      <b/>
      <sz val="14"/>
      <color theme="1"/>
      <name val="Frutiger LT Com 45 Light"/>
      <family val="2"/>
    </font>
    <font>
      <sz val="9"/>
      <color indexed="81"/>
      <name val="Segoe UI"/>
      <family val="2"/>
    </font>
    <font>
      <sz val="10"/>
      <color indexed="81"/>
      <name val="Arial"/>
      <family val="2"/>
    </font>
    <font>
      <b/>
      <sz val="10"/>
      <color theme="1"/>
      <name val="Arial"/>
      <family val="2"/>
    </font>
    <font>
      <sz val="12"/>
      <color theme="1"/>
      <name val="Arial"/>
      <family val="2"/>
    </font>
    <font>
      <sz val="10"/>
      <name val="Arial"/>
      <family val="2"/>
    </font>
    <font>
      <b/>
      <sz val="10"/>
      <name val="Arial"/>
      <family val="2"/>
    </font>
    <font>
      <b/>
      <sz val="12"/>
      <color theme="1"/>
      <name val="Arial"/>
      <family val="2"/>
    </font>
    <font>
      <b/>
      <sz val="12"/>
      <name val="Arial"/>
      <family val="2"/>
    </font>
    <font>
      <vertAlign val="superscript"/>
      <sz val="10"/>
      <color theme="1"/>
      <name val="Arial"/>
      <family val="2"/>
    </font>
    <font>
      <b/>
      <sz val="20"/>
      <color theme="1"/>
      <name val="Arial"/>
      <family val="2"/>
    </font>
  </fonts>
  <fills count="3">
    <fill>
      <patternFill patternType="none"/>
    </fill>
    <fill>
      <patternFill patternType="gray125"/>
    </fill>
    <fill>
      <patternFill patternType="solid">
        <fgColor theme="4" tint="0.79998168889431442"/>
        <bgColor indexed="64"/>
      </patternFill>
    </fill>
  </fills>
  <borders count="9">
    <border>
      <left/>
      <right/>
      <top/>
      <bottom/>
      <diagonal/>
    </border>
    <border>
      <left/>
      <right/>
      <top style="thin">
        <color theme="1"/>
      </top>
      <bottom style="thin">
        <color theme="1"/>
      </bottom>
      <diagonal/>
    </border>
    <border>
      <left/>
      <right/>
      <top style="thin">
        <color theme="1"/>
      </top>
      <bottom/>
      <diagonal/>
    </border>
    <border>
      <left/>
      <right/>
      <top/>
      <bottom style="thin">
        <color theme="1"/>
      </bottom>
      <diagonal/>
    </border>
    <border>
      <left style="thin">
        <color theme="1"/>
      </left>
      <right style="thin">
        <color theme="1"/>
      </right>
      <top/>
      <bottom style="thin">
        <color theme="1"/>
      </bottom>
      <diagonal/>
    </border>
    <border>
      <left/>
      <right/>
      <top style="thin">
        <color indexed="64"/>
      </top>
      <bottom style="thin">
        <color theme="1"/>
      </bottom>
      <diagonal/>
    </border>
    <border>
      <left/>
      <right/>
      <top style="thin">
        <color auto="1"/>
      </top>
      <bottom style="thin">
        <color auto="1"/>
      </bottom>
      <diagonal/>
    </border>
    <border>
      <left/>
      <right/>
      <top style="thin">
        <color theme="1"/>
      </top>
      <bottom style="thin">
        <color indexed="64"/>
      </bottom>
      <diagonal/>
    </border>
    <border>
      <left/>
      <right/>
      <top/>
      <bottom style="thin">
        <color indexed="64"/>
      </bottom>
      <diagonal/>
    </border>
  </borders>
  <cellStyleXfs count="6">
    <xf numFmtId="0" fontId="0" fillId="0" borderId="0"/>
    <xf numFmtId="0" fontId="4" fillId="0" borderId="0" applyBorder="0" applyProtection="0"/>
    <xf numFmtId="0" fontId="2" fillId="0" borderId="0" applyFill="0" applyBorder="0" applyProtection="0"/>
    <xf numFmtId="0" fontId="5" fillId="0" borderId="0" applyFill="0" applyBorder="0" applyProtection="0"/>
    <xf numFmtId="0" fontId="5" fillId="0" borderId="0" applyFill="0" applyBorder="0" applyProtection="0"/>
    <xf numFmtId="2" fontId="3" fillId="0" borderId="4" applyFont="0">
      <alignment horizontal="right"/>
    </xf>
  </cellStyleXfs>
  <cellXfs count="87">
    <xf numFmtId="0" fontId="0" fillId="0" borderId="0" xfId="0"/>
    <xf numFmtId="0" fontId="9" fillId="0" borderId="0" xfId="0" applyFont="1"/>
    <xf numFmtId="0" fontId="9" fillId="0" borderId="0" xfId="0" applyFont="1" applyBorder="1"/>
    <xf numFmtId="0" fontId="8" fillId="0" borderId="2" xfId="2" applyFont="1" applyBorder="1" applyAlignment="1">
      <alignment horizontal="right"/>
    </xf>
    <xf numFmtId="49" fontId="8" fillId="0" borderId="2" xfId="2" applyNumberFormat="1" applyFont="1" applyBorder="1"/>
    <xf numFmtId="49" fontId="8" fillId="0" borderId="7" xfId="2" applyNumberFormat="1" applyFont="1" applyBorder="1"/>
    <xf numFmtId="0" fontId="8" fillId="0" borderId="7" xfId="2" applyFont="1" applyBorder="1" applyAlignment="1">
      <alignment horizontal="right"/>
    </xf>
    <xf numFmtId="49" fontId="8" fillId="0" borderId="7" xfId="2" applyNumberFormat="1" applyFont="1" applyBorder="1" applyAlignment="1">
      <alignment wrapText="1"/>
    </xf>
    <xf numFmtId="49" fontId="8" fillId="0" borderId="8" xfId="2" applyNumberFormat="1" applyFont="1" applyBorder="1"/>
    <xf numFmtId="3" fontId="8" fillId="0" borderId="8" xfId="2" applyNumberFormat="1" applyFont="1" applyBorder="1" applyAlignment="1">
      <alignment horizontal="right"/>
    </xf>
    <xf numFmtId="3" fontId="8" fillId="0" borderId="1" xfId="2" applyNumberFormat="1" applyFont="1" applyBorder="1" applyAlignment="1">
      <alignment horizontal="right"/>
    </xf>
    <xf numFmtId="3" fontId="8" fillId="0" borderId="7" xfId="2" applyNumberFormat="1" applyFont="1" applyBorder="1" applyAlignment="1">
      <alignment horizontal="right"/>
    </xf>
    <xf numFmtId="0" fontId="10" fillId="2" borderId="1" xfId="2" applyFont="1" applyFill="1" applyBorder="1" applyAlignment="1">
      <alignment horizontal="right"/>
    </xf>
    <xf numFmtId="0" fontId="11" fillId="2" borderId="2" xfId="2" applyFont="1" applyFill="1" applyBorder="1" applyAlignment="1">
      <alignment horizontal="right"/>
    </xf>
    <xf numFmtId="0" fontId="10" fillId="0" borderId="2" xfId="2" applyFont="1" applyFill="1" applyBorder="1" applyAlignment="1">
      <alignment horizontal="right"/>
    </xf>
    <xf numFmtId="0" fontId="10" fillId="0" borderId="0" xfId="2" applyFont="1" applyFill="1" applyBorder="1" applyAlignment="1">
      <alignment horizontal="right"/>
    </xf>
    <xf numFmtId="0" fontId="10" fillId="2" borderId="1" xfId="2" applyNumberFormat="1" applyFont="1" applyFill="1" applyBorder="1" applyAlignment="1">
      <alignment horizontal="right"/>
    </xf>
    <xf numFmtId="0" fontId="11" fillId="2" borderId="7" xfId="2" applyFont="1" applyFill="1" applyBorder="1" applyAlignment="1">
      <alignment horizontal="right"/>
    </xf>
    <xf numFmtId="0" fontId="10" fillId="2" borderId="3" xfId="2" applyFont="1" applyFill="1" applyBorder="1" applyAlignment="1">
      <alignment horizontal="right"/>
    </xf>
    <xf numFmtId="3" fontId="10" fillId="2" borderId="1" xfId="2" applyNumberFormat="1" applyFont="1" applyFill="1" applyBorder="1" applyAlignment="1">
      <alignment horizontal="right"/>
    </xf>
    <xf numFmtId="3" fontId="11" fillId="2" borderId="7" xfId="2" applyNumberFormat="1" applyFont="1" applyFill="1" applyBorder="1" applyAlignment="1">
      <alignment horizontal="right"/>
    </xf>
    <xf numFmtId="0" fontId="10" fillId="0" borderId="0" xfId="2" applyFont="1" applyBorder="1" applyAlignment="1">
      <alignment horizontal="right"/>
    </xf>
    <xf numFmtId="3" fontId="11" fillId="2" borderId="1" xfId="2" applyNumberFormat="1" applyFont="1" applyFill="1" applyBorder="1" applyAlignment="1">
      <alignment horizontal="right"/>
    </xf>
    <xf numFmtId="3" fontId="11" fillId="2" borderId="8" xfId="2" applyNumberFormat="1" applyFont="1" applyFill="1" applyBorder="1" applyAlignment="1">
      <alignment horizontal="right"/>
    </xf>
    <xf numFmtId="49" fontId="10" fillId="0" borderId="1" xfId="2" applyNumberFormat="1" applyFont="1" applyBorder="1" applyAlignment="1">
      <alignment horizontal="right"/>
    </xf>
    <xf numFmtId="0" fontId="10" fillId="0" borderId="1" xfId="2" applyFont="1" applyBorder="1" applyAlignment="1">
      <alignment horizontal="right"/>
    </xf>
    <xf numFmtId="0" fontId="11" fillId="0" borderId="2" xfId="2" applyFont="1" applyBorder="1" applyAlignment="1">
      <alignment horizontal="right"/>
    </xf>
    <xf numFmtId="0" fontId="11" fillId="0" borderId="7" xfId="2" applyFont="1" applyBorder="1" applyAlignment="1">
      <alignment horizontal="right"/>
    </xf>
    <xf numFmtId="3" fontId="10" fillId="0" borderId="5" xfId="2" applyNumberFormat="1" applyFont="1" applyBorder="1" applyAlignment="1">
      <alignment horizontal="right"/>
    </xf>
    <xf numFmtId="3" fontId="11" fillId="0" borderId="7" xfId="2" applyNumberFormat="1" applyFont="1" applyBorder="1" applyAlignment="1">
      <alignment horizontal="right"/>
    </xf>
    <xf numFmtId="0" fontId="10" fillId="0" borderId="3" xfId="2" applyFont="1" applyBorder="1" applyAlignment="1">
      <alignment horizontal="right"/>
    </xf>
    <xf numFmtId="0" fontId="10" fillId="2" borderId="3" xfId="2" applyNumberFormat="1" applyFont="1" applyFill="1" applyBorder="1" applyAlignment="1">
      <alignment horizontal="right"/>
    </xf>
    <xf numFmtId="49" fontId="10" fillId="0" borderId="3" xfId="2" applyNumberFormat="1" applyFont="1" applyBorder="1" applyAlignment="1">
      <alignment horizontal="right"/>
    </xf>
    <xf numFmtId="0" fontId="10" fillId="2" borderId="0" xfId="2" applyFont="1" applyFill="1" applyBorder="1" applyAlignment="1">
      <alignment horizontal="right"/>
    </xf>
    <xf numFmtId="3" fontId="10" fillId="2" borderId="3" xfId="2" applyNumberFormat="1" applyFont="1" applyFill="1" applyBorder="1" applyAlignment="1">
      <alignment horizontal="right"/>
    </xf>
    <xf numFmtId="3" fontId="10" fillId="0" borderId="3" xfId="2" applyNumberFormat="1" applyFont="1" applyBorder="1" applyAlignment="1">
      <alignment horizontal="right"/>
    </xf>
    <xf numFmtId="49" fontId="10" fillId="0" borderId="6" xfId="2" applyNumberFormat="1" applyFont="1" applyBorder="1"/>
    <xf numFmtId="0" fontId="10" fillId="0" borderId="0" xfId="0" applyFont="1"/>
    <xf numFmtId="0" fontId="12" fillId="0" borderId="0" xfId="3" applyFont="1" applyAlignment="1">
      <alignment wrapText="1"/>
    </xf>
    <xf numFmtId="0" fontId="13" fillId="2" borderId="0" xfId="4" applyFont="1" applyFill="1"/>
    <xf numFmtId="0" fontId="12" fillId="0" borderId="0" xfId="4" applyFont="1"/>
    <xf numFmtId="0" fontId="12" fillId="0" borderId="0" xfId="3" applyFont="1"/>
    <xf numFmtId="0" fontId="10" fillId="2" borderId="0" xfId="0" applyFont="1" applyFill="1" applyBorder="1"/>
    <xf numFmtId="0" fontId="13" fillId="2" borderId="0" xfId="4" applyFont="1" applyFill="1" applyBorder="1"/>
    <xf numFmtId="0" fontId="12" fillId="0" borderId="0" xfId="4" applyFont="1" applyFill="1" applyBorder="1"/>
    <xf numFmtId="0" fontId="12" fillId="0" borderId="0" xfId="3" applyFont="1" applyBorder="1"/>
    <xf numFmtId="3" fontId="13" fillId="2" borderId="0" xfId="4" applyNumberFormat="1" applyFont="1" applyFill="1" applyBorder="1"/>
    <xf numFmtId="3" fontId="12" fillId="0" borderId="0" xfId="4" applyNumberFormat="1" applyFont="1" applyBorder="1"/>
    <xf numFmtId="49" fontId="8" fillId="0" borderId="6" xfId="0" applyNumberFormat="1" applyFont="1" applyBorder="1"/>
    <xf numFmtId="0" fontId="10" fillId="0" borderId="0" xfId="0" applyFont="1" applyBorder="1"/>
    <xf numFmtId="0" fontId="15" fillId="0" borderId="0" xfId="1" applyFont="1" applyBorder="1"/>
    <xf numFmtId="0" fontId="1" fillId="0" borderId="0" xfId="0" applyFont="1"/>
    <xf numFmtId="0" fontId="1" fillId="0" borderId="0" xfId="2" applyFont="1"/>
    <xf numFmtId="0" fontId="1" fillId="0" borderId="0" xfId="2" applyFont="1" applyAlignment="1">
      <alignment wrapText="1"/>
    </xf>
    <xf numFmtId="0" fontId="4" fillId="0" borderId="0" xfId="3" applyFont="1" applyAlignment="1">
      <alignment wrapText="1"/>
    </xf>
    <xf numFmtId="0" fontId="1" fillId="0" borderId="0" xfId="2" applyFont="1" applyBorder="1"/>
    <xf numFmtId="0" fontId="1" fillId="0" borderId="0" xfId="0" applyFont="1" applyBorder="1"/>
    <xf numFmtId="0" fontId="1" fillId="0" borderId="3" xfId="2" applyNumberFormat="1" applyFont="1" applyBorder="1"/>
    <xf numFmtId="0" fontId="1" fillId="0" borderId="3" xfId="2" applyFont="1" applyBorder="1" applyAlignment="1">
      <alignment horizontal="right"/>
    </xf>
    <xf numFmtId="49" fontId="1" fillId="0" borderId="1" xfId="2" applyNumberFormat="1" applyFont="1" applyBorder="1"/>
    <xf numFmtId="0" fontId="1" fillId="0" borderId="1" xfId="2" applyFont="1" applyBorder="1" applyAlignment="1">
      <alignment horizontal="right"/>
    </xf>
    <xf numFmtId="49" fontId="1" fillId="0" borderId="2" xfId="2" applyNumberFormat="1" applyFont="1" applyFill="1" applyBorder="1"/>
    <xf numFmtId="0" fontId="1" fillId="0" borderId="2" xfId="2" applyFont="1" applyFill="1" applyBorder="1" applyAlignment="1">
      <alignment horizontal="right"/>
    </xf>
    <xf numFmtId="0" fontId="1" fillId="0" borderId="0" xfId="0" applyFont="1" applyFill="1" applyBorder="1"/>
    <xf numFmtId="49" fontId="1" fillId="0" borderId="0" xfId="2" applyNumberFormat="1" applyFont="1" applyFill="1" applyBorder="1"/>
    <xf numFmtId="0" fontId="1" fillId="0" borderId="0" xfId="2" applyFont="1" applyFill="1" applyBorder="1" applyAlignment="1">
      <alignment horizontal="right"/>
    </xf>
    <xf numFmtId="0" fontId="4" fillId="0" borderId="0" xfId="3" applyFont="1" applyBorder="1" applyAlignment="1">
      <alignment wrapText="1"/>
    </xf>
    <xf numFmtId="49" fontId="1" fillId="0" borderId="3" xfId="2" applyNumberFormat="1" applyFont="1" applyBorder="1"/>
    <xf numFmtId="49" fontId="8" fillId="0" borderId="0" xfId="2" applyNumberFormat="1" applyFont="1" applyBorder="1"/>
    <xf numFmtId="0" fontId="11" fillId="2" borderId="0" xfId="2" applyFont="1" applyFill="1" applyBorder="1" applyAlignment="1">
      <alignment horizontal="right"/>
    </xf>
    <xf numFmtId="0" fontId="8" fillId="0" borderId="0" xfId="2" applyFont="1" applyBorder="1" applyAlignment="1">
      <alignment horizontal="right"/>
    </xf>
    <xf numFmtId="0" fontId="11" fillId="0" borderId="0" xfId="2" applyFont="1" applyBorder="1" applyAlignment="1">
      <alignment horizontal="right"/>
    </xf>
    <xf numFmtId="0" fontId="1" fillId="0" borderId="0" xfId="2" applyFont="1" applyBorder="1" applyAlignment="1">
      <alignment horizontal="right"/>
    </xf>
    <xf numFmtId="49" fontId="1" fillId="0" borderId="3" xfId="2" applyNumberFormat="1" applyFont="1" applyBorder="1" applyAlignment="1">
      <alignment wrapText="1"/>
    </xf>
    <xf numFmtId="3" fontId="1" fillId="0" borderId="3" xfId="2" applyNumberFormat="1" applyFont="1" applyBorder="1" applyAlignment="1">
      <alignment horizontal="right"/>
    </xf>
    <xf numFmtId="49" fontId="1" fillId="0" borderId="1" xfId="2" applyNumberFormat="1" applyFont="1" applyBorder="1" applyAlignment="1">
      <alignment wrapText="1"/>
    </xf>
    <xf numFmtId="3" fontId="1" fillId="0" borderId="1" xfId="2" applyNumberFormat="1" applyFont="1" applyBorder="1" applyAlignment="1">
      <alignment horizontal="right"/>
    </xf>
    <xf numFmtId="49" fontId="8" fillId="0" borderId="0" xfId="2" applyNumberFormat="1" applyFont="1" applyBorder="1" applyAlignment="1">
      <alignment wrapText="1"/>
    </xf>
    <xf numFmtId="3" fontId="11" fillId="2" borderId="0" xfId="2" applyNumberFormat="1" applyFont="1" applyFill="1" applyBorder="1" applyAlignment="1">
      <alignment horizontal="right"/>
    </xf>
    <xf numFmtId="3" fontId="8" fillId="0" borderId="0" xfId="2" applyNumberFormat="1" applyFont="1" applyBorder="1" applyAlignment="1">
      <alignment horizontal="right"/>
    </xf>
    <xf numFmtId="3" fontId="11" fillId="0" borderId="0" xfId="2" applyNumberFormat="1" applyFont="1" applyBorder="1" applyAlignment="1">
      <alignment horizontal="right"/>
    </xf>
    <xf numFmtId="49" fontId="1" fillId="0" borderId="0" xfId="2" applyNumberFormat="1" applyFont="1" applyBorder="1"/>
    <xf numFmtId="49" fontId="1" fillId="0" borderId="8" xfId="2" applyNumberFormat="1" applyFont="1" applyBorder="1"/>
    <xf numFmtId="49" fontId="1" fillId="0" borderId="6" xfId="0" applyNumberFormat="1" applyFont="1" applyBorder="1"/>
    <xf numFmtId="49" fontId="1" fillId="0" borderId="0" xfId="0" applyNumberFormat="1" applyFont="1" applyBorder="1"/>
    <xf numFmtId="49" fontId="1" fillId="0" borderId="6" xfId="2" applyNumberFormat="1" applyFont="1" applyBorder="1"/>
    <xf numFmtId="0" fontId="1" fillId="0" borderId="0" xfId="0" applyFont="1" applyBorder="1" applyAlignment="1">
      <alignment vertical="top"/>
    </xf>
  </cellXfs>
  <cellStyles count="6">
    <cellStyle name="Jahre" xfId="4"/>
    <cellStyle name="Standard" xfId="0" builtinId="0"/>
    <cellStyle name="Tabellentitel" xfId="3"/>
    <cellStyle name="Text" xfId="2"/>
    <cellStyle name="Titel" xfId="1"/>
    <cellStyle name="Zahlen" xfId="5"/>
  </cellStyles>
  <dxfs count="0"/>
  <tableStyles count="0" defaultTableStyle="TableStyleMedium2" defaultPivotStyle="PivotStyleLight16"/>
  <colors>
    <mruColors>
      <color rgb="FFD2EF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finma.ch/"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784806</xdr:colOff>
      <xdr:row>0</xdr:row>
      <xdr:rowOff>33539</xdr:rowOff>
    </xdr:from>
    <xdr:to>
      <xdr:col>8</xdr:col>
      <xdr:colOff>40335</xdr:colOff>
      <xdr:row>2</xdr:row>
      <xdr:rowOff>263836</xdr:rowOff>
    </xdr:to>
    <xdr:pic>
      <xdr:nvPicPr>
        <xdr:cNvPr id="3" name="Grafik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617817" y="33539"/>
          <a:ext cx="1636779" cy="72237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72"/>
  <sheetViews>
    <sheetView showGridLines="0" tabSelected="1" zoomScaleNormal="100" workbookViewId="0"/>
  </sheetViews>
  <sheetFormatPr baseColWidth="10" defaultColWidth="10.85546875" defaultRowHeight="12.75"/>
  <cols>
    <col min="1" max="1" width="65.7109375" style="51" customWidth="1"/>
    <col min="2" max="2" width="16.7109375" style="37" customWidth="1"/>
    <col min="3" max="7" width="16.7109375" style="51" customWidth="1"/>
    <col min="8" max="8" width="35.7109375" style="51" customWidth="1"/>
    <col min="9" max="16384" width="10.85546875" style="51"/>
  </cols>
  <sheetData>
    <row r="1" spans="1:14" ht="26.25">
      <c r="A1" s="50" t="s">
        <v>0</v>
      </c>
    </row>
    <row r="2" spans="1:14">
      <c r="A2" s="52"/>
    </row>
    <row r="3" spans="1:14" ht="63.75">
      <c r="A3" s="53" t="s">
        <v>43</v>
      </c>
    </row>
    <row r="4" spans="1:14">
      <c r="A4" s="53"/>
    </row>
    <row r="5" spans="1:14">
      <c r="A5" s="53"/>
    </row>
    <row r="6" spans="1:14">
      <c r="A6" s="52"/>
    </row>
    <row r="7" spans="1:14" s="1" customFormat="1" ht="20.25">
      <c r="A7" s="54" t="s">
        <v>1</v>
      </c>
      <c r="B7" s="39">
        <v>2019</v>
      </c>
      <c r="C7" s="40">
        <v>2018</v>
      </c>
      <c r="D7" s="40">
        <v>2017</v>
      </c>
      <c r="E7" s="40">
        <v>2016</v>
      </c>
      <c r="F7" s="40">
        <v>2015</v>
      </c>
      <c r="G7" s="40">
        <v>2014</v>
      </c>
      <c r="I7" s="41"/>
      <c r="J7" s="41"/>
      <c r="K7" s="41"/>
      <c r="L7" s="41"/>
      <c r="M7" s="41"/>
      <c r="N7" s="41"/>
    </row>
    <row r="8" spans="1:14" ht="14.25">
      <c r="A8" s="55" t="s">
        <v>46</v>
      </c>
      <c r="B8" s="42"/>
      <c r="C8" s="56"/>
      <c r="D8" s="56"/>
      <c r="E8" s="56"/>
      <c r="F8" s="56"/>
      <c r="G8" s="56"/>
    </row>
    <row r="9" spans="1:14">
      <c r="A9" s="55"/>
      <c r="B9" s="42"/>
      <c r="C9" s="56"/>
      <c r="D9" s="56"/>
      <c r="E9" s="56"/>
      <c r="F9" s="56"/>
      <c r="G9" s="56"/>
    </row>
    <row r="10" spans="1:14">
      <c r="A10" s="57" t="s">
        <v>2</v>
      </c>
      <c r="B10" s="18">
        <v>2</v>
      </c>
      <c r="C10" s="58">
        <v>1</v>
      </c>
      <c r="D10" s="58">
        <v>1</v>
      </c>
      <c r="E10" s="58">
        <v>2</v>
      </c>
      <c r="F10" s="58">
        <v>2</v>
      </c>
      <c r="G10" s="30">
        <v>2</v>
      </c>
    </row>
    <row r="11" spans="1:14">
      <c r="A11" s="59" t="s">
        <v>3</v>
      </c>
      <c r="B11" s="12">
        <v>1</v>
      </c>
      <c r="C11" s="60">
        <v>1</v>
      </c>
      <c r="D11" s="60">
        <v>3</v>
      </c>
      <c r="E11" s="60">
        <v>3</v>
      </c>
      <c r="F11" s="60">
        <v>4</v>
      </c>
      <c r="G11" s="25">
        <v>0</v>
      </c>
    </row>
    <row r="12" spans="1:14">
      <c r="A12" s="59" t="s">
        <v>4</v>
      </c>
      <c r="B12" s="12">
        <v>3</v>
      </c>
      <c r="C12" s="60">
        <v>2</v>
      </c>
      <c r="D12" s="60">
        <v>2</v>
      </c>
      <c r="E12" s="60">
        <v>1</v>
      </c>
      <c r="F12" s="60">
        <v>5</v>
      </c>
      <c r="G12" s="25">
        <v>4</v>
      </c>
    </row>
    <row r="13" spans="1:14">
      <c r="A13" s="4" t="s">
        <v>5</v>
      </c>
      <c r="B13" s="13">
        <f t="shared" ref="B13:G13" si="0">SUM(B10:B12)</f>
        <v>6</v>
      </c>
      <c r="C13" s="3">
        <f t="shared" si="0"/>
        <v>4</v>
      </c>
      <c r="D13" s="3">
        <f t="shared" si="0"/>
        <v>6</v>
      </c>
      <c r="E13" s="3">
        <f t="shared" si="0"/>
        <v>6</v>
      </c>
      <c r="F13" s="3">
        <f t="shared" si="0"/>
        <v>11</v>
      </c>
      <c r="G13" s="26">
        <f t="shared" si="0"/>
        <v>6</v>
      </c>
    </row>
    <row r="14" spans="1:14" s="63" customFormat="1">
      <c r="A14" s="61"/>
      <c r="B14" s="14"/>
      <c r="C14" s="62"/>
      <c r="D14" s="62"/>
      <c r="E14" s="62"/>
      <c r="F14" s="62"/>
      <c r="G14" s="62"/>
    </row>
    <row r="15" spans="1:14" s="63" customFormat="1">
      <c r="A15" s="64"/>
      <c r="B15" s="15"/>
      <c r="C15" s="65"/>
      <c r="D15" s="65"/>
      <c r="E15" s="65"/>
      <c r="F15" s="65"/>
      <c r="G15" s="65"/>
    </row>
    <row r="16" spans="1:14" s="63" customFormat="1">
      <c r="A16" s="64"/>
      <c r="B16" s="15"/>
      <c r="C16" s="65"/>
      <c r="D16" s="65"/>
      <c r="E16" s="65"/>
      <c r="F16" s="65"/>
      <c r="G16" s="65"/>
    </row>
    <row r="17" spans="1:14" s="63" customFormat="1">
      <c r="A17" s="64"/>
      <c r="B17" s="15"/>
      <c r="C17" s="65"/>
      <c r="D17" s="65"/>
      <c r="E17" s="65"/>
      <c r="F17" s="65"/>
      <c r="G17" s="65"/>
    </row>
    <row r="18" spans="1:14" s="2" customFormat="1" ht="20.25">
      <c r="A18" s="66" t="s">
        <v>6</v>
      </c>
      <c r="B18" s="43">
        <f>B$7</f>
        <v>2019</v>
      </c>
      <c r="C18" s="44">
        <f>$C$7</f>
        <v>2018</v>
      </c>
      <c r="D18" s="44">
        <f>$D$7</f>
        <v>2017</v>
      </c>
      <c r="E18" s="44">
        <f>$E$7</f>
        <v>2016</v>
      </c>
      <c r="F18" s="44">
        <f>$F$7</f>
        <v>2015</v>
      </c>
      <c r="G18" s="44">
        <f>$G$7</f>
        <v>2014</v>
      </c>
      <c r="I18" s="45"/>
      <c r="J18" s="45"/>
      <c r="K18" s="45"/>
      <c r="L18" s="45"/>
      <c r="M18" s="45"/>
      <c r="N18" s="45"/>
    </row>
    <row r="19" spans="1:14" ht="14.25">
      <c r="A19" s="55" t="s">
        <v>46</v>
      </c>
      <c r="B19" s="42"/>
      <c r="C19" s="56"/>
      <c r="D19" s="56"/>
      <c r="E19" s="56"/>
      <c r="F19" s="56"/>
      <c r="G19" s="56"/>
    </row>
    <row r="20" spans="1:14" s="1" customFormat="1" ht="15.75">
      <c r="A20" s="38"/>
      <c r="B20" s="39"/>
      <c r="C20" s="40"/>
      <c r="D20" s="40"/>
      <c r="E20" s="40"/>
      <c r="F20" s="40"/>
      <c r="G20" s="40"/>
      <c r="I20" s="41"/>
      <c r="J20" s="41"/>
      <c r="K20" s="41"/>
      <c r="L20" s="41"/>
      <c r="M20" s="41"/>
      <c r="N20" s="41"/>
    </row>
    <row r="21" spans="1:14">
      <c r="A21" s="67" t="s">
        <v>47</v>
      </c>
      <c r="B21" s="31">
        <v>2</v>
      </c>
      <c r="C21" s="58">
        <v>2</v>
      </c>
      <c r="D21" s="32" t="s">
        <v>7</v>
      </c>
      <c r="E21" s="58">
        <v>1</v>
      </c>
      <c r="F21" s="58">
        <v>1</v>
      </c>
      <c r="G21" s="30">
        <v>0</v>
      </c>
    </row>
    <row r="22" spans="1:14">
      <c r="A22" s="59" t="s">
        <v>8</v>
      </c>
      <c r="B22" s="16">
        <v>0</v>
      </c>
      <c r="C22" s="60">
        <v>2</v>
      </c>
      <c r="D22" s="24" t="s">
        <v>7</v>
      </c>
      <c r="E22" s="60">
        <v>0</v>
      </c>
      <c r="F22" s="60">
        <v>1</v>
      </c>
      <c r="G22" s="25">
        <v>1</v>
      </c>
    </row>
    <row r="23" spans="1:14">
      <c r="A23" s="59" t="s">
        <v>9</v>
      </c>
      <c r="B23" s="16">
        <v>2</v>
      </c>
      <c r="C23" s="60">
        <v>2</v>
      </c>
      <c r="D23" s="60">
        <v>1</v>
      </c>
      <c r="E23" s="60">
        <v>4</v>
      </c>
      <c r="F23" s="60">
        <v>3</v>
      </c>
      <c r="G23" s="25">
        <v>1</v>
      </c>
    </row>
    <row r="24" spans="1:14">
      <c r="A24" s="59" t="s">
        <v>48</v>
      </c>
      <c r="B24" s="12">
        <v>17</v>
      </c>
      <c r="C24" s="60">
        <v>22</v>
      </c>
      <c r="D24" s="60">
        <v>10</v>
      </c>
      <c r="E24" s="60">
        <v>6</v>
      </c>
      <c r="F24" s="60">
        <v>6</v>
      </c>
      <c r="G24" s="25">
        <v>3</v>
      </c>
    </row>
    <row r="25" spans="1:14">
      <c r="A25" s="5" t="s">
        <v>10</v>
      </c>
      <c r="B25" s="17">
        <f t="shared" ref="B25:G25" si="1">SUM(B21:B24)</f>
        <v>21</v>
      </c>
      <c r="C25" s="6">
        <f t="shared" si="1"/>
        <v>28</v>
      </c>
      <c r="D25" s="6">
        <f t="shared" si="1"/>
        <v>11</v>
      </c>
      <c r="E25" s="6">
        <f t="shared" si="1"/>
        <v>11</v>
      </c>
      <c r="F25" s="6">
        <f t="shared" si="1"/>
        <v>11</v>
      </c>
      <c r="G25" s="27">
        <f t="shared" si="1"/>
        <v>5</v>
      </c>
    </row>
    <row r="26" spans="1:14">
      <c r="A26" s="68"/>
      <c r="B26" s="69"/>
      <c r="C26" s="70"/>
      <c r="D26" s="70"/>
      <c r="E26" s="70"/>
      <c r="F26" s="70"/>
      <c r="G26" s="71"/>
    </row>
    <row r="27" spans="1:14" s="63" customFormat="1">
      <c r="A27" s="64"/>
      <c r="B27" s="15"/>
      <c r="C27" s="65"/>
      <c r="D27" s="65"/>
      <c r="E27" s="65"/>
      <c r="F27" s="65"/>
      <c r="G27" s="65"/>
    </row>
    <row r="28" spans="1:14" s="63" customFormat="1">
      <c r="A28" s="64"/>
      <c r="B28" s="15"/>
      <c r="C28" s="65"/>
      <c r="D28" s="65"/>
      <c r="E28" s="65"/>
      <c r="F28" s="65"/>
      <c r="G28" s="65"/>
    </row>
    <row r="29" spans="1:14" s="63" customFormat="1">
      <c r="A29" s="64"/>
      <c r="B29" s="15"/>
      <c r="C29" s="65"/>
      <c r="D29" s="65"/>
      <c r="E29" s="65"/>
      <c r="F29" s="65"/>
      <c r="G29" s="65"/>
    </row>
    <row r="30" spans="1:14" ht="20.25">
      <c r="A30" s="66" t="s">
        <v>11</v>
      </c>
      <c r="B30" s="43">
        <f>B$7</f>
        <v>2019</v>
      </c>
      <c r="C30" s="44">
        <f>$C$7</f>
        <v>2018</v>
      </c>
      <c r="D30" s="44">
        <f>$D$7</f>
        <v>2017</v>
      </c>
      <c r="E30" s="44">
        <f>$E$7</f>
        <v>2016</v>
      </c>
      <c r="F30" s="44">
        <f>$F$7</f>
        <v>2015</v>
      </c>
      <c r="G30" s="44">
        <f>$G$7</f>
        <v>2014</v>
      </c>
    </row>
    <row r="31" spans="1:14" ht="14.25">
      <c r="A31" s="55" t="s">
        <v>46</v>
      </c>
      <c r="B31" s="42"/>
      <c r="C31" s="56"/>
      <c r="D31" s="56"/>
      <c r="E31" s="56"/>
      <c r="F31" s="56"/>
      <c r="G31" s="56"/>
    </row>
    <row r="32" spans="1:14">
      <c r="B32" s="33"/>
      <c r="C32" s="72"/>
      <c r="D32" s="72"/>
      <c r="E32" s="72"/>
      <c r="F32" s="72"/>
      <c r="G32" s="72"/>
    </row>
    <row r="33" spans="1:7">
      <c r="A33" s="73" t="s">
        <v>12</v>
      </c>
      <c r="B33" s="34">
        <v>0</v>
      </c>
      <c r="C33" s="74">
        <v>0</v>
      </c>
      <c r="D33" s="74">
        <v>2</v>
      </c>
      <c r="E33" s="74">
        <v>0</v>
      </c>
      <c r="F33" s="74">
        <v>0</v>
      </c>
      <c r="G33" s="35" t="s">
        <v>13</v>
      </c>
    </row>
    <row r="34" spans="1:7">
      <c r="A34" s="73" t="s">
        <v>14</v>
      </c>
      <c r="B34" s="34">
        <v>0</v>
      </c>
      <c r="C34" s="74">
        <v>0</v>
      </c>
      <c r="D34" s="74">
        <v>2</v>
      </c>
      <c r="E34" s="74">
        <v>0</v>
      </c>
      <c r="F34" s="74">
        <v>0</v>
      </c>
      <c r="G34" s="35" t="s">
        <v>13</v>
      </c>
    </row>
    <row r="35" spans="1:7">
      <c r="A35" s="75" t="s">
        <v>15</v>
      </c>
      <c r="B35" s="19">
        <v>16</v>
      </c>
      <c r="C35" s="76">
        <v>13</v>
      </c>
      <c r="D35" s="76">
        <v>42</v>
      </c>
      <c r="E35" s="76">
        <v>3</v>
      </c>
      <c r="F35" s="76">
        <v>4</v>
      </c>
      <c r="G35" s="28" t="s">
        <v>13</v>
      </c>
    </row>
    <row r="36" spans="1:7" ht="25.5">
      <c r="A36" s="75" t="s">
        <v>16</v>
      </c>
      <c r="B36" s="19">
        <v>0</v>
      </c>
      <c r="C36" s="76">
        <v>52</v>
      </c>
      <c r="D36" s="76" t="s">
        <v>13</v>
      </c>
      <c r="E36" s="76" t="s">
        <v>13</v>
      </c>
      <c r="F36" s="76" t="s">
        <v>13</v>
      </c>
      <c r="G36" s="28" t="s">
        <v>13</v>
      </c>
    </row>
    <row r="37" spans="1:7" ht="25.5">
      <c r="A37" s="75" t="s">
        <v>17</v>
      </c>
      <c r="B37" s="19" t="s">
        <v>13</v>
      </c>
      <c r="C37" s="76" t="s">
        <v>13</v>
      </c>
      <c r="D37" s="76" t="s">
        <v>13</v>
      </c>
      <c r="E37" s="76">
        <v>3</v>
      </c>
      <c r="F37" s="76">
        <v>4</v>
      </c>
      <c r="G37" s="28">
        <v>7</v>
      </c>
    </row>
    <row r="38" spans="1:7">
      <c r="A38" s="75" t="s">
        <v>18</v>
      </c>
      <c r="B38" s="19">
        <v>2</v>
      </c>
      <c r="C38" s="76">
        <v>8</v>
      </c>
      <c r="D38" s="76">
        <v>3</v>
      </c>
      <c r="E38" s="76">
        <v>1</v>
      </c>
      <c r="F38" s="76" t="s">
        <v>13</v>
      </c>
      <c r="G38" s="28" t="s">
        <v>13</v>
      </c>
    </row>
    <row r="39" spans="1:7">
      <c r="A39" s="75" t="s">
        <v>19</v>
      </c>
      <c r="B39" s="19">
        <v>0</v>
      </c>
      <c r="C39" s="76">
        <v>1</v>
      </c>
      <c r="D39" s="76">
        <v>0</v>
      </c>
      <c r="E39" s="76" t="s">
        <v>13</v>
      </c>
      <c r="F39" s="76" t="s">
        <v>13</v>
      </c>
      <c r="G39" s="28" t="s">
        <v>13</v>
      </c>
    </row>
    <row r="40" spans="1:7">
      <c r="A40" s="75" t="s">
        <v>20</v>
      </c>
      <c r="B40" s="19">
        <v>0</v>
      </c>
      <c r="C40" s="76">
        <v>0</v>
      </c>
      <c r="D40" s="76">
        <v>1</v>
      </c>
      <c r="E40" s="76" t="s">
        <v>13</v>
      </c>
      <c r="F40" s="76" t="s">
        <v>13</v>
      </c>
      <c r="G40" s="28" t="s">
        <v>13</v>
      </c>
    </row>
    <row r="41" spans="1:7">
      <c r="A41" s="75" t="s">
        <v>21</v>
      </c>
      <c r="B41" s="19">
        <v>0</v>
      </c>
      <c r="C41" s="76">
        <v>0</v>
      </c>
      <c r="D41" s="76">
        <v>1</v>
      </c>
      <c r="E41" s="76" t="s">
        <v>13</v>
      </c>
      <c r="F41" s="76" t="s">
        <v>13</v>
      </c>
      <c r="G41" s="28" t="s">
        <v>13</v>
      </c>
    </row>
    <row r="42" spans="1:7">
      <c r="A42" s="75" t="s">
        <v>22</v>
      </c>
      <c r="B42" s="19">
        <v>1</v>
      </c>
      <c r="C42" s="76">
        <v>1</v>
      </c>
      <c r="D42" s="76">
        <v>1</v>
      </c>
      <c r="E42" s="76" t="s">
        <v>13</v>
      </c>
      <c r="F42" s="76" t="s">
        <v>13</v>
      </c>
      <c r="G42" s="28" t="s">
        <v>13</v>
      </c>
    </row>
    <row r="43" spans="1:7">
      <c r="A43" s="7" t="s">
        <v>10</v>
      </c>
      <c r="B43" s="20">
        <f t="shared" ref="B43:G43" si="2">SUM(B33:B42)</f>
        <v>19</v>
      </c>
      <c r="C43" s="11">
        <f t="shared" si="2"/>
        <v>75</v>
      </c>
      <c r="D43" s="11">
        <f t="shared" si="2"/>
        <v>52</v>
      </c>
      <c r="E43" s="11">
        <f t="shared" si="2"/>
        <v>7</v>
      </c>
      <c r="F43" s="11">
        <f t="shared" si="2"/>
        <v>8</v>
      </c>
      <c r="G43" s="29">
        <f t="shared" si="2"/>
        <v>7</v>
      </c>
    </row>
    <row r="44" spans="1:7">
      <c r="A44" s="77"/>
      <c r="B44" s="78"/>
      <c r="C44" s="79"/>
      <c r="D44" s="79"/>
      <c r="E44" s="79"/>
      <c r="F44" s="79"/>
      <c r="G44" s="80"/>
    </row>
    <row r="45" spans="1:7">
      <c r="A45" s="77"/>
      <c r="B45" s="78"/>
      <c r="C45" s="79"/>
      <c r="D45" s="79"/>
      <c r="E45" s="79"/>
      <c r="F45" s="79"/>
      <c r="G45" s="80"/>
    </row>
    <row r="46" spans="1:7" s="56" customFormat="1">
      <c r="A46" s="81"/>
      <c r="B46" s="21"/>
      <c r="C46" s="72"/>
      <c r="D46" s="72"/>
      <c r="E46" s="72"/>
      <c r="F46" s="72"/>
      <c r="G46" s="72"/>
    </row>
    <row r="47" spans="1:7" s="56" customFormat="1">
      <c r="A47" s="81"/>
      <c r="B47" s="21"/>
      <c r="C47" s="72"/>
      <c r="D47" s="72"/>
      <c r="E47" s="72"/>
      <c r="F47" s="72"/>
      <c r="G47" s="72"/>
    </row>
    <row r="48" spans="1:7" s="56" customFormat="1" ht="20.25">
      <c r="A48" s="66" t="s">
        <v>23</v>
      </c>
      <c r="B48" s="43">
        <f>B$7</f>
        <v>2019</v>
      </c>
      <c r="C48" s="44">
        <f>$C$7</f>
        <v>2018</v>
      </c>
      <c r="D48" s="44">
        <f>$D$7</f>
        <v>2017</v>
      </c>
      <c r="E48" s="44">
        <f>$E$7</f>
        <v>2016</v>
      </c>
      <c r="F48" s="44">
        <f>$F$7</f>
        <v>2015</v>
      </c>
      <c r="G48" s="44">
        <f>$G$7</f>
        <v>2014</v>
      </c>
    </row>
    <row r="49" spans="1:7" ht="14.25">
      <c r="A49" s="55" t="s">
        <v>46</v>
      </c>
      <c r="B49" s="42"/>
      <c r="C49" s="56"/>
      <c r="D49" s="56"/>
      <c r="E49" s="56"/>
      <c r="F49" s="56"/>
      <c r="G49" s="56"/>
    </row>
    <row r="50" spans="1:7" s="56" customFormat="1">
      <c r="A50" s="81"/>
      <c r="B50" s="42"/>
      <c r="C50" s="72"/>
      <c r="D50" s="72"/>
      <c r="E50" s="72"/>
      <c r="F50" s="72"/>
      <c r="G50" s="72"/>
    </row>
    <row r="51" spans="1:7">
      <c r="A51" s="73" t="s">
        <v>49</v>
      </c>
      <c r="B51" s="34">
        <v>94</v>
      </c>
      <c r="C51" s="74">
        <v>160</v>
      </c>
      <c r="D51" s="74">
        <v>166</v>
      </c>
      <c r="E51" s="74">
        <v>90</v>
      </c>
      <c r="F51" s="74">
        <v>106</v>
      </c>
      <c r="G51" s="74">
        <v>125</v>
      </c>
    </row>
    <row r="52" spans="1:7">
      <c r="A52" s="75" t="s">
        <v>24</v>
      </c>
      <c r="B52" s="19">
        <v>850</v>
      </c>
      <c r="C52" s="76">
        <v>935</v>
      </c>
      <c r="D52" s="76">
        <v>873</v>
      </c>
      <c r="E52" s="76">
        <v>829</v>
      </c>
      <c r="F52" s="76">
        <v>1102</v>
      </c>
      <c r="G52" s="76">
        <v>1140</v>
      </c>
    </row>
    <row r="53" spans="1:7">
      <c r="A53" s="7" t="s">
        <v>10</v>
      </c>
      <c r="B53" s="20">
        <f>SUM(B51:B52)</f>
        <v>944</v>
      </c>
      <c r="C53" s="11">
        <f t="shared" ref="C53:G53" si="3">SUM(C51:C52)</f>
        <v>1095</v>
      </c>
      <c r="D53" s="11">
        <f t="shared" si="3"/>
        <v>1039</v>
      </c>
      <c r="E53" s="11">
        <f t="shared" si="3"/>
        <v>919</v>
      </c>
      <c r="F53" s="11">
        <f t="shared" si="3"/>
        <v>1208</v>
      </c>
      <c r="G53" s="11">
        <f t="shared" si="3"/>
        <v>1265</v>
      </c>
    </row>
    <row r="54" spans="1:7">
      <c r="A54" s="77"/>
      <c r="B54" s="78"/>
      <c r="C54" s="79"/>
      <c r="D54" s="79"/>
      <c r="E54" s="79"/>
      <c r="F54" s="79"/>
      <c r="G54" s="79"/>
    </row>
    <row r="55" spans="1:7" s="56" customFormat="1">
      <c r="A55" s="81"/>
      <c r="B55" s="21"/>
      <c r="C55" s="72"/>
      <c r="D55" s="72"/>
      <c r="E55" s="72"/>
      <c r="F55" s="72"/>
      <c r="G55" s="72"/>
    </row>
    <row r="56" spans="1:7" s="56" customFormat="1">
      <c r="A56" s="81"/>
      <c r="B56" s="21"/>
      <c r="C56" s="72"/>
      <c r="D56" s="72"/>
      <c r="E56" s="72"/>
      <c r="F56" s="72"/>
      <c r="G56" s="72"/>
    </row>
    <row r="57" spans="1:7" s="56" customFormat="1">
      <c r="A57" s="81"/>
      <c r="B57" s="21"/>
      <c r="C57" s="72"/>
      <c r="D57" s="72"/>
      <c r="E57" s="72"/>
      <c r="F57" s="72"/>
      <c r="G57" s="72"/>
    </row>
    <row r="58" spans="1:7" s="56" customFormat="1" ht="54.95" customHeight="1">
      <c r="A58" s="66" t="s">
        <v>25</v>
      </c>
      <c r="B58" s="43">
        <f>B$7</f>
        <v>2019</v>
      </c>
      <c r="C58" s="44">
        <f>$C$7</f>
        <v>2018</v>
      </c>
      <c r="D58" s="44">
        <f>$D$7</f>
        <v>2017</v>
      </c>
      <c r="E58" s="44">
        <f>$E$7</f>
        <v>2016</v>
      </c>
      <c r="F58" s="44">
        <f>$F$7</f>
        <v>2015</v>
      </c>
      <c r="G58" s="44">
        <f>$G$7</f>
        <v>2014</v>
      </c>
    </row>
    <row r="59" spans="1:7" ht="14.25">
      <c r="A59" s="55" t="s">
        <v>46</v>
      </c>
      <c r="B59" s="42"/>
      <c r="C59" s="56"/>
      <c r="D59" s="56"/>
      <c r="E59" s="56"/>
      <c r="F59" s="56"/>
      <c r="G59" s="56"/>
    </row>
    <row r="60" spans="1:7" s="56" customFormat="1">
      <c r="A60" s="81"/>
      <c r="B60" s="42"/>
      <c r="C60" s="72"/>
      <c r="D60" s="72"/>
      <c r="E60" s="72"/>
      <c r="F60" s="72"/>
      <c r="G60" s="72"/>
    </row>
    <row r="61" spans="1:7" s="56" customFormat="1">
      <c r="A61" s="73" t="s">
        <v>26</v>
      </c>
      <c r="B61" s="34">
        <v>2</v>
      </c>
      <c r="C61" s="74">
        <v>3</v>
      </c>
      <c r="D61" s="74">
        <v>1</v>
      </c>
      <c r="E61" s="74">
        <v>2</v>
      </c>
      <c r="F61" s="74">
        <v>0</v>
      </c>
      <c r="G61" s="74">
        <v>2</v>
      </c>
    </row>
    <row r="62" spans="1:7" s="56" customFormat="1">
      <c r="A62" s="75" t="s">
        <v>27</v>
      </c>
      <c r="B62" s="19">
        <v>17</v>
      </c>
      <c r="C62" s="76">
        <v>8</v>
      </c>
      <c r="D62" s="76">
        <v>24</v>
      </c>
      <c r="E62" s="76">
        <v>33</v>
      </c>
      <c r="F62" s="76">
        <v>33</v>
      </c>
      <c r="G62" s="76">
        <v>38</v>
      </c>
    </row>
    <row r="63" spans="1:7" s="56" customFormat="1">
      <c r="A63" s="75" t="s">
        <v>28</v>
      </c>
      <c r="B63" s="19">
        <v>1</v>
      </c>
      <c r="C63" s="76">
        <v>3</v>
      </c>
      <c r="D63" s="76">
        <v>6</v>
      </c>
      <c r="E63" s="76">
        <v>2</v>
      </c>
      <c r="F63" s="76">
        <v>13</v>
      </c>
      <c r="G63" s="76">
        <v>17</v>
      </c>
    </row>
    <row r="64" spans="1:7" s="56" customFormat="1">
      <c r="A64" s="75" t="s">
        <v>29</v>
      </c>
      <c r="B64" s="19">
        <v>14</v>
      </c>
      <c r="C64" s="76">
        <v>27</v>
      </c>
      <c r="D64" s="76">
        <v>27</v>
      </c>
      <c r="E64" s="76">
        <v>42</v>
      </c>
      <c r="F64" s="76">
        <v>84</v>
      </c>
      <c r="G64" s="76">
        <v>34</v>
      </c>
    </row>
    <row r="65" spans="1:7" s="56" customFormat="1">
      <c r="A65" s="75" t="s">
        <v>30</v>
      </c>
      <c r="B65" s="19">
        <v>0</v>
      </c>
      <c r="C65" s="76">
        <v>2</v>
      </c>
      <c r="D65" s="76">
        <v>1</v>
      </c>
      <c r="E65" s="76">
        <v>1</v>
      </c>
      <c r="F65" s="76">
        <v>2</v>
      </c>
      <c r="G65" s="76" t="s">
        <v>13</v>
      </c>
    </row>
    <row r="66" spans="1:7" s="56" customFormat="1">
      <c r="A66" s="7" t="s">
        <v>10</v>
      </c>
      <c r="B66" s="20">
        <f>SUM(B61:B65)</f>
        <v>34</v>
      </c>
      <c r="C66" s="11">
        <f t="shared" ref="C66:G66" si="4">SUM(C61:C65)</f>
        <v>43</v>
      </c>
      <c r="D66" s="11">
        <f t="shared" si="4"/>
        <v>59</v>
      </c>
      <c r="E66" s="11">
        <f t="shared" si="4"/>
        <v>80</v>
      </c>
      <c r="F66" s="11">
        <f t="shared" si="4"/>
        <v>132</v>
      </c>
      <c r="G66" s="11">
        <f t="shared" si="4"/>
        <v>91</v>
      </c>
    </row>
    <row r="67" spans="1:7" s="56" customFormat="1">
      <c r="A67" s="81"/>
      <c r="B67" s="21"/>
      <c r="C67" s="72"/>
      <c r="D67" s="72"/>
      <c r="E67" s="72"/>
      <c r="F67" s="72"/>
      <c r="G67" s="72"/>
    </row>
    <row r="68" spans="1:7" s="56" customFormat="1">
      <c r="A68" s="81"/>
      <c r="B68" s="21"/>
      <c r="C68" s="72"/>
      <c r="D68" s="72"/>
      <c r="E68" s="72"/>
      <c r="F68" s="72"/>
      <c r="G68" s="72"/>
    </row>
    <row r="69" spans="1:7" s="56" customFormat="1">
      <c r="A69" s="81"/>
      <c r="B69" s="21"/>
      <c r="C69" s="72"/>
      <c r="D69" s="72"/>
      <c r="E69" s="72"/>
      <c r="F69" s="72"/>
      <c r="G69" s="72"/>
    </row>
    <row r="70" spans="1:7" s="56" customFormat="1">
      <c r="A70" s="81"/>
      <c r="B70" s="21"/>
      <c r="C70" s="72"/>
      <c r="D70" s="72"/>
      <c r="E70" s="72"/>
      <c r="F70" s="72"/>
      <c r="G70" s="72"/>
    </row>
    <row r="71" spans="1:7" s="56" customFormat="1" ht="20.25">
      <c r="A71" s="66" t="s">
        <v>31</v>
      </c>
      <c r="B71" s="43">
        <f>B$7</f>
        <v>2019</v>
      </c>
      <c r="C71" s="44">
        <f>$C$7</f>
        <v>2018</v>
      </c>
      <c r="D71" s="44">
        <f>$D$7</f>
        <v>2017</v>
      </c>
      <c r="E71" s="44">
        <f>$E$7</f>
        <v>2016</v>
      </c>
      <c r="F71" s="44">
        <f>$F$7</f>
        <v>2015</v>
      </c>
      <c r="G71" s="44">
        <f>$G$7</f>
        <v>2014</v>
      </c>
    </row>
    <row r="72" spans="1:7" ht="14.25">
      <c r="A72" s="55" t="s">
        <v>46</v>
      </c>
      <c r="B72" s="42"/>
      <c r="C72" s="56"/>
      <c r="D72" s="56"/>
      <c r="E72" s="56"/>
      <c r="F72" s="56"/>
      <c r="G72" s="56"/>
    </row>
    <row r="73" spans="1:7" s="56" customFormat="1" ht="15.75">
      <c r="A73" s="81"/>
      <c r="B73" s="46"/>
      <c r="C73" s="47"/>
      <c r="D73" s="47"/>
      <c r="E73" s="47"/>
      <c r="F73" s="47"/>
      <c r="G73" s="47"/>
    </row>
    <row r="74" spans="1:7" s="56" customFormat="1">
      <c r="A74" s="82" t="s">
        <v>50</v>
      </c>
      <c r="B74" s="34">
        <v>0</v>
      </c>
      <c r="C74" s="74">
        <v>1</v>
      </c>
      <c r="D74" s="74">
        <v>0</v>
      </c>
      <c r="E74" s="74">
        <v>0</v>
      </c>
      <c r="F74" s="74">
        <v>0</v>
      </c>
      <c r="G74" s="74">
        <v>1</v>
      </c>
    </row>
    <row r="75" spans="1:7" s="56" customFormat="1">
      <c r="A75" s="36" t="s">
        <v>44</v>
      </c>
      <c r="B75" s="19">
        <v>0</v>
      </c>
      <c r="C75" s="76">
        <v>0</v>
      </c>
      <c r="D75" s="76">
        <v>0</v>
      </c>
      <c r="E75" s="76">
        <v>0</v>
      </c>
      <c r="F75" s="76">
        <v>0</v>
      </c>
      <c r="G75" s="76">
        <v>1</v>
      </c>
    </row>
    <row r="76" spans="1:7" s="56" customFormat="1">
      <c r="A76" s="36" t="s">
        <v>45</v>
      </c>
      <c r="B76" s="19">
        <v>0</v>
      </c>
      <c r="C76" s="76">
        <v>1</v>
      </c>
      <c r="D76" s="76">
        <v>0</v>
      </c>
      <c r="E76" s="76">
        <v>0</v>
      </c>
      <c r="F76" s="76">
        <v>0</v>
      </c>
      <c r="G76" s="76">
        <v>0</v>
      </c>
    </row>
    <row r="77" spans="1:7" s="56" customFormat="1">
      <c r="A77" s="36" t="s">
        <v>32</v>
      </c>
      <c r="B77" s="19">
        <v>5</v>
      </c>
      <c r="C77" s="76">
        <v>1</v>
      </c>
      <c r="D77" s="76">
        <v>2</v>
      </c>
      <c r="E77" s="76">
        <v>2</v>
      </c>
      <c r="F77" s="76">
        <v>1</v>
      </c>
      <c r="G77" s="76">
        <v>4</v>
      </c>
    </row>
    <row r="78" spans="1:7" s="56" customFormat="1">
      <c r="A78" s="36" t="s">
        <v>44</v>
      </c>
      <c r="B78" s="19">
        <v>1</v>
      </c>
      <c r="C78" s="76">
        <v>0</v>
      </c>
      <c r="D78" s="76">
        <v>1</v>
      </c>
      <c r="E78" s="76">
        <v>1</v>
      </c>
      <c r="F78" s="76">
        <v>1</v>
      </c>
      <c r="G78" s="76">
        <v>0</v>
      </c>
    </row>
    <row r="79" spans="1:7" s="56" customFormat="1">
      <c r="A79" s="36" t="s">
        <v>51</v>
      </c>
      <c r="B79" s="19">
        <v>4</v>
      </c>
      <c r="C79" s="76">
        <v>1</v>
      </c>
      <c r="D79" s="76">
        <v>1</v>
      </c>
      <c r="E79" s="76">
        <v>1</v>
      </c>
      <c r="F79" s="76">
        <v>0</v>
      </c>
      <c r="G79" s="76">
        <v>4</v>
      </c>
    </row>
    <row r="80" spans="1:7" s="56" customFormat="1">
      <c r="A80" s="83" t="s">
        <v>33</v>
      </c>
      <c r="B80" s="19">
        <v>1</v>
      </c>
      <c r="C80" s="76">
        <v>0</v>
      </c>
      <c r="D80" s="76">
        <v>2</v>
      </c>
      <c r="E80" s="76">
        <v>0</v>
      </c>
      <c r="F80" s="76">
        <v>1</v>
      </c>
      <c r="G80" s="76">
        <v>2</v>
      </c>
    </row>
    <row r="81" spans="1:7" s="56" customFormat="1">
      <c r="A81" s="83" t="s">
        <v>34</v>
      </c>
      <c r="B81" s="19">
        <v>0</v>
      </c>
      <c r="C81" s="76">
        <v>1</v>
      </c>
      <c r="D81" s="76">
        <v>2</v>
      </c>
      <c r="E81" s="76">
        <v>1</v>
      </c>
      <c r="F81" s="76">
        <v>1</v>
      </c>
      <c r="G81" s="76">
        <v>0</v>
      </c>
    </row>
    <row r="82" spans="1:7" s="56" customFormat="1">
      <c r="A82" s="83" t="s">
        <v>35</v>
      </c>
      <c r="B82" s="19">
        <v>0</v>
      </c>
      <c r="C82" s="76">
        <v>1</v>
      </c>
      <c r="D82" s="76">
        <v>0</v>
      </c>
      <c r="E82" s="76">
        <v>0</v>
      </c>
      <c r="F82" s="76">
        <v>0</v>
      </c>
      <c r="G82" s="76">
        <v>0</v>
      </c>
    </row>
    <row r="83" spans="1:7" s="56" customFormat="1">
      <c r="A83" s="48" t="s">
        <v>10</v>
      </c>
      <c r="B83" s="22">
        <v>6</v>
      </c>
      <c r="C83" s="10">
        <v>4</v>
      </c>
      <c r="D83" s="10">
        <v>6</v>
      </c>
      <c r="E83" s="10">
        <v>3</v>
      </c>
      <c r="F83" s="10">
        <v>3</v>
      </c>
      <c r="G83" s="10">
        <v>7</v>
      </c>
    </row>
    <row r="84" spans="1:7" s="56" customFormat="1">
      <c r="A84" s="83" t="s">
        <v>36</v>
      </c>
      <c r="B84" s="19">
        <v>0</v>
      </c>
      <c r="C84" s="76">
        <v>0</v>
      </c>
      <c r="D84" s="76">
        <v>0</v>
      </c>
      <c r="E84" s="76">
        <v>0</v>
      </c>
      <c r="F84" s="76">
        <v>0</v>
      </c>
      <c r="G84" s="76">
        <v>0</v>
      </c>
    </row>
    <row r="85" spans="1:7" s="56" customFormat="1">
      <c r="A85" s="84"/>
      <c r="B85" s="49"/>
    </row>
    <row r="86" spans="1:7" s="56" customFormat="1">
      <c r="B86" s="49"/>
    </row>
    <row r="87" spans="1:7" s="56" customFormat="1">
      <c r="B87" s="49"/>
    </row>
    <row r="88" spans="1:7" s="56" customFormat="1">
      <c r="B88" s="49"/>
    </row>
    <row r="89" spans="1:7" s="56" customFormat="1" ht="20.25">
      <c r="A89" s="66" t="s">
        <v>37</v>
      </c>
      <c r="B89" s="43">
        <f>B$7</f>
        <v>2019</v>
      </c>
      <c r="C89" s="44">
        <f>$C$7</f>
        <v>2018</v>
      </c>
      <c r="D89" s="44">
        <f>$D$7</f>
        <v>2017</v>
      </c>
      <c r="E89" s="44">
        <f>$E$7</f>
        <v>2016</v>
      </c>
      <c r="F89" s="44">
        <f>$F$7</f>
        <v>2015</v>
      </c>
      <c r="G89" s="44">
        <f>$G$7</f>
        <v>2014</v>
      </c>
    </row>
    <row r="90" spans="1:7" s="56" customFormat="1" ht="15.75">
      <c r="A90" s="55" t="s">
        <v>46</v>
      </c>
      <c r="B90" s="43"/>
      <c r="C90" s="44"/>
      <c r="D90" s="44"/>
      <c r="E90" s="44"/>
      <c r="F90" s="44"/>
      <c r="G90" s="44"/>
    </row>
    <row r="91" spans="1:7">
      <c r="B91" s="42"/>
      <c r="C91" s="56"/>
      <c r="D91" s="56"/>
      <c r="E91" s="56"/>
      <c r="F91" s="56"/>
      <c r="G91" s="56"/>
    </row>
    <row r="92" spans="1:7" s="56" customFormat="1">
      <c r="A92" s="82" t="s">
        <v>38</v>
      </c>
      <c r="B92" s="34">
        <v>0</v>
      </c>
      <c r="C92" s="74">
        <v>0</v>
      </c>
      <c r="D92" s="74">
        <v>2</v>
      </c>
      <c r="E92" s="74">
        <v>9</v>
      </c>
      <c r="F92" s="74">
        <v>9</v>
      </c>
      <c r="G92" s="74">
        <v>12</v>
      </c>
    </row>
    <row r="93" spans="1:7" s="56" customFormat="1">
      <c r="A93" s="85" t="s">
        <v>39</v>
      </c>
      <c r="B93" s="19">
        <v>13</v>
      </c>
      <c r="C93" s="76">
        <v>11</v>
      </c>
      <c r="D93" s="76">
        <v>6</v>
      </c>
      <c r="E93" s="76">
        <v>9</v>
      </c>
      <c r="F93" s="76">
        <v>13</v>
      </c>
      <c r="G93" s="76">
        <v>9</v>
      </c>
    </row>
    <row r="94" spans="1:7" s="56" customFormat="1">
      <c r="A94" s="85" t="s">
        <v>40</v>
      </c>
      <c r="B94" s="19">
        <v>1091</v>
      </c>
      <c r="C94" s="76">
        <v>1054</v>
      </c>
      <c r="D94" s="76">
        <v>897</v>
      </c>
      <c r="E94" s="76">
        <v>988</v>
      </c>
      <c r="F94" s="76">
        <v>842</v>
      </c>
      <c r="G94" s="76">
        <v>920</v>
      </c>
    </row>
    <row r="95" spans="1:7" s="56" customFormat="1">
      <c r="A95" s="8" t="s">
        <v>10</v>
      </c>
      <c r="B95" s="23">
        <f>SUM(B92:B94)</f>
        <v>1104</v>
      </c>
      <c r="C95" s="9">
        <f t="shared" ref="C95:G95" si="5">SUM(C92:C94)</f>
        <v>1065</v>
      </c>
      <c r="D95" s="9">
        <f t="shared" si="5"/>
        <v>905</v>
      </c>
      <c r="E95" s="9">
        <f t="shared" si="5"/>
        <v>1006</v>
      </c>
      <c r="F95" s="9">
        <f t="shared" si="5"/>
        <v>864</v>
      </c>
      <c r="G95" s="9">
        <f t="shared" si="5"/>
        <v>941</v>
      </c>
    </row>
    <row r="96" spans="1:7" s="56" customFormat="1">
      <c r="B96" s="49"/>
    </row>
    <row r="97" spans="1:9" s="56" customFormat="1">
      <c r="B97" s="49"/>
    </row>
    <row r="98" spans="1:9" s="56" customFormat="1">
      <c r="B98" s="49"/>
    </row>
    <row r="99" spans="1:9" s="56" customFormat="1">
      <c r="B99" s="49"/>
    </row>
    <row r="100" spans="1:9" s="56" customFormat="1" ht="20.25">
      <c r="A100" s="66" t="s">
        <v>41</v>
      </c>
      <c r="B100" s="43">
        <f>B$7</f>
        <v>2019</v>
      </c>
      <c r="C100" s="44">
        <f>$C$7</f>
        <v>2018</v>
      </c>
      <c r="D100" s="44">
        <f>$D$7</f>
        <v>2017</v>
      </c>
      <c r="E100" s="44">
        <f>$E$7</f>
        <v>2016</v>
      </c>
      <c r="F100" s="44">
        <f>$F$7</f>
        <v>2015</v>
      </c>
      <c r="G100" s="44">
        <f>$G$7</f>
        <v>2014</v>
      </c>
    </row>
    <row r="101" spans="1:9" ht="14.25">
      <c r="A101" s="55" t="s">
        <v>46</v>
      </c>
      <c r="B101" s="42"/>
      <c r="C101" s="56"/>
      <c r="D101" s="56"/>
      <c r="E101" s="56"/>
      <c r="F101" s="56"/>
      <c r="G101" s="56"/>
    </row>
    <row r="102" spans="1:9">
      <c r="A102" s="55"/>
      <c r="B102" s="42"/>
      <c r="C102" s="56"/>
      <c r="D102" s="56"/>
      <c r="E102" s="56"/>
      <c r="F102" s="56"/>
      <c r="G102" s="56"/>
    </row>
    <row r="103" spans="1:9" s="56" customFormat="1">
      <c r="A103" s="82" t="s">
        <v>42</v>
      </c>
      <c r="B103" s="18">
        <v>1</v>
      </c>
      <c r="C103" s="58">
        <v>1</v>
      </c>
      <c r="D103" s="58">
        <v>0</v>
      </c>
      <c r="E103" s="58">
        <v>0</v>
      </c>
      <c r="F103" s="58">
        <v>0</v>
      </c>
      <c r="G103" s="58">
        <v>0</v>
      </c>
      <c r="H103" s="86"/>
      <c r="I103" s="86"/>
    </row>
    <row r="104" spans="1:9" s="56" customFormat="1">
      <c r="B104" s="49"/>
      <c r="F104" s="65"/>
    </row>
    <row r="105" spans="1:9" s="56" customFormat="1">
      <c r="B105" s="49"/>
    </row>
    <row r="106" spans="1:9" s="56" customFormat="1">
      <c r="B106" s="49"/>
    </row>
    <row r="107" spans="1:9" s="56" customFormat="1">
      <c r="B107" s="49"/>
    </row>
    <row r="108" spans="1:9" s="56" customFormat="1">
      <c r="B108" s="49"/>
    </row>
    <row r="109" spans="1:9" s="56" customFormat="1">
      <c r="B109" s="49"/>
    </row>
    <row r="110" spans="1:9" s="56" customFormat="1">
      <c r="B110" s="49"/>
    </row>
    <row r="111" spans="1:9" s="56" customFormat="1">
      <c r="B111" s="49"/>
    </row>
    <row r="112" spans="1:9" s="56" customFormat="1">
      <c r="B112" s="49"/>
    </row>
    <row r="113" spans="2:2" s="56" customFormat="1">
      <c r="B113" s="49"/>
    </row>
    <row r="114" spans="2:2" s="56" customFormat="1">
      <c r="B114" s="49"/>
    </row>
    <row r="115" spans="2:2" s="56" customFormat="1">
      <c r="B115" s="49"/>
    </row>
    <row r="116" spans="2:2" s="56" customFormat="1">
      <c r="B116" s="49"/>
    </row>
    <row r="117" spans="2:2" s="56" customFormat="1">
      <c r="B117" s="49"/>
    </row>
    <row r="118" spans="2:2" s="56" customFormat="1">
      <c r="B118" s="49"/>
    </row>
    <row r="119" spans="2:2" s="56" customFormat="1">
      <c r="B119" s="49"/>
    </row>
    <row r="120" spans="2:2" s="56" customFormat="1">
      <c r="B120" s="49"/>
    </row>
    <row r="121" spans="2:2" s="56" customFormat="1">
      <c r="B121" s="49"/>
    </row>
    <row r="122" spans="2:2" s="56" customFormat="1">
      <c r="B122" s="49"/>
    </row>
    <row r="123" spans="2:2" s="56" customFormat="1">
      <c r="B123" s="49"/>
    </row>
    <row r="124" spans="2:2" s="56" customFormat="1">
      <c r="B124" s="49"/>
    </row>
    <row r="125" spans="2:2" s="56" customFormat="1">
      <c r="B125" s="49"/>
    </row>
    <row r="126" spans="2:2" s="56" customFormat="1">
      <c r="B126" s="49"/>
    </row>
    <row r="127" spans="2:2" s="56" customFormat="1">
      <c r="B127" s="49"/>
    </row>
    <row r="128" spans="2:2" s="56" customFormat="1">
      <c r="B128" s="49"/>
    </row>
    <row r="129" spans="2:2" s="56" customFormat="1">
      <c r="B129" s="49"/>
    </row>
    <row r="130" spans="2:2" s="56" customFormat="1">
      <c r="B130" s="49"/>
    </row>
    <row r="131" spans="2:2" s="56" customFormat="1">
      <c r="B131" s="49"/>
    </row>
    <row r="132" spans="2:2" s="56" customFormat="1">
      <c r="B132" s="49"/>
    </row>
    <row r="133" spans="2:2" s="56" customFormat="1">
      <c r="B133" s="49"/>
    </row>
    <row r="134" spans="2:2" s="56" customFormat="1">
      <c r="B134" s="49"/>
    </row>
    <row r="135" spans="2:2" s="56" customFormat="1">
      <c r="B135" s="49"/>
    </row>
    <row r="136" spans="2:2" s="56" customFormat="1">
      <c r="B136" s="49"/>
    </row>
    <row r="137" spans="2:2" s="56" customFormat="1">
      <c r="B137" s="49"/>
    </row>
    <row r="138" spans="2:2" s="56" customFormat="1">
      <c r="B138" s="49"/>
    </row>
    <row r="139" spans="2:2" s="56" customFormat="1">
      <c r="B139" s="49"/>
    </row>
    <row r="140" spans="2:2" s="56" customFormat="1">
      <c r="B140" s="49"/>
    </row>
    <row r="141" spans="2:2" s="56" customFormat="1">
      <c r="B141" s="49"/>
    </row>
    <row r="142" spans="2:2" s="56" customFormat="1">
      <c r="B142" s="49"/>
    </row>
    <row r="143" spans="2:2" s="56" customFormat="1">
      <c r="B143" s="49"/>
    </row>
    <row r="144" spans="2:2" s="56" customFormat="1">
      <c r="B144" s="49"/>
    </row>
    <row r="145" spans="2:2" s="56" customFormat="1">
      <c r="B145" s="49"/>
    </row>
    <row r="146" spans="2:2" s="56" customFormat="1">
      <c r="B146" s="49"/>
    </row>
    <row r="147" spans="2:2" s="56" customFormat="1">
      <c r="B147" s="49"/>
    </row>
    <row r="148" spans="2:2" s="56" customFormat="1">
      <c r="B148" s="49"/>
    </row>
    <row r="149" spans="2:2" s="56" customFormat="1">
      <c r="B149" s="49"/>
    </row>
    <row r="150" spans="2:2" s="56" customFormat="1">
      <c r="B150" s="49"/>
    </row>
    <row r="151" spans="2:2" s="56" customFormat="1">
      <c r="B151" s="49"/>
    </row>
    <row r="152" spans="2:2" s="56" customFormat="1">
      <c r="B152" s="49"/>
    </row>
    <row r="153" spans="2:2" s="56" customFormat="1">
      <c r="B153" s="49"/>
    </row>
    <row r="154" spans="2:2" s="56" customFormat="1">
      <c r="B154" s="49"/>
    </row>
    <row r="155" spans="2:2" s="56" customFormat="1">
      <c r="B155" s="49"/>
    </row>
    <row r="156" spans="2:2" s="56" customFormat="1">
      <c r="B156" s="49"/>
    </row>
    <row r="157" spans="2:2" s="56" customFormat="1">
      <c r="B157" s="49"/>
    </row>
    <row r="158" spans="2:2" s="56" customFormat="1">
      <c r="B158" s="49"/>
    </row>
    <row r="159" spans="2:2" s="56" customFormat="1">
      <c r="B159" s="49"/>
    </row>
    <row r="160" spans="2:2" s="56" customFormat="1">
      <c r="B160" s="49"/>
    </row>
    <row r="161" spans="2:2" s="56" customFormat="1">
      <c r="B161" s="49"/>
    </row>
    <row r="162" spans="2:2" s="56" customFormat="1">
      <c r="B162" s="49"/>
    </row>
    <row r="163" spans="2:2" s="56" customFormat="1">
      <c r="B163" s="49"/>
    </row>
    <row r="164" spans="2:2" s="56" customFormat="1">
      <c r="B164" s="49"/>
    </row>
    <row r="165" spans="2:2" s="56" customFormat="1">
      <c r="B165" s="49"/>
    </row>
    <row r="166" spans="2:2" s="56" customFormat="1">
      <c r="B166" s="49"/>
    </row>
    <row r="167" spans="2:2" s="56" customFormat="1">
      <c r="B167" s="49"/>
    </row>
    <row r="168" spans="2:2" s="56" customFormat="1">
      <c r="B168" s="49"/>
    </row>
    <row r="169" spans="2:2" s="56" customFormat="1">
      <c r="B169" s="49"/>
    </row>
    <row r="170" spans="2:2" s="56" customFormat="1">
      <c r="B170" s="49"/>
    </row>
    <row r="171" spans="2:2" s="56" customFormat="1">
      <c r="B171" s="49"/>
    </row>
    <row r="172" spans="2:2" s="56" customFormat="1">
      <c r="B172" s="49"/>
    </row>
  </sheetData>
  <pageMargins left="0.7" right="0.7" top="0.78740157499999996" bottom="0.78740157499999996" header="0.3" footer="0.3"/>
  <pageSetup paperSize="9"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rojectname xmlns="A174E549-536E-478A-BFA7-D5F84841562B">Geschäftsbericht 2019 </Projectname>
    <_dlc_DocId xmlns="033a9560-250f-4218-8c7b-f5995410fcfb">ECZ4ZH7NWRVS-1939239469-764</_dlc_DocId>
    <_dlc_DocIdUrl xmlns="033a9560-250f-4218-8c7b-f5995410fcfb">
      <Url>https://dok.finma.ch/sites/2043-PR/_layouts/15/DocIdRedir.aspx?ID=ECZ4ZH7NWRVS-1939239469-764</Url>
      <Description>ECZ4ZH7NWRVS-1939239469-764</Description>
    </_dlc_DocIdUrl>
    <ProjectNr xmlns="A174E549-536E-478A-BFA7-D5F84841562B">2043</ProjectNr>
    <FinalDocument xmlns="A174E549-536E-478A-BFA7-D5F84841562B">false</FinalDocument>
    <DocumentDate xmlns="A174E549-536E-478A-BFA7-D5F84841562B">2019-12-11T23:00:00+00:00</DocumentDate>
    <OSP_Note xmlns="http://schemas.microsoft.com/sharepoint/v3/fields">
      <Terms xmlns="http://schemas.microsoft.com/office/infopath/2007/PartnerControls">
        <TermInfo xmlns="http://schemas.microsoft.com/office/infopath/2007/PartnerControls">
          <TermName xmlns="http://schemas.microsoft.com/office/infopath/2007/PartnerControls">041.2 Veröffentlichte Publikationen</TermName>
          <TermId xmlns="http://schemas.microsoft.com/office/infopath/2007/PartnerControls">9835b65c-d007-41d1-92be-01c405ffc9cf</TermId>
        </TermInfo>
      </Terms>
    </OSP_Note>
    <DocumentStatus_Note xmlns="http://schemas.microsoft.com/sharepoint/v3/fields" xsi:nil="true"/>
  </documentManagement>
</p:properties>
</file>

<file path=customXml/item3.xml><?xml version="1.0" encoding="utf-8"?>
<ct:contentTypeSchema xmlns:ct="http://schemas.microsoft.com/office/2006/metadata/contentType" xmlns:ma="http://schemas.microsoft.com/office/2006/metadata/properties/metaAttributes" ct:_="" ma:_="" ma:contentTypeName="Finma Projekt Dokument" ma:contentTypeID="0x0101002232FB31B5D2429FADE8EE170F84E94A0035252262AC74C340AED2484212E2BCA3" ma:contentTypeVersion="0" ma:contentTypeDescription="Repräsentiert ein Finma Projekt Dokument" ma:contentTypeScope="" ma:versionID="b0a78c488955ad3881a91df530a11ca6">
  <xsd:schema xmlns:xsd="http://www.w3.org/2001/XMLSchema" xmlns:xs="http://www.w3.org/2001/XMLSchema" xmlns:p="http://schemas.microsoft.com/office/2006/metadata/properties" xmlns:ns2="033a9560-250f-4218-8c7b-f5995410fcfb" xmlns:ns3="A174E549-536E-478A-BFA7-D5F84841562B" xmlns:ns4="http://schemas.microsoft.com/sharepoint/v3/fields" targetNamespace="http://schemas.microsoft.com/office/2006/metadata/properties" ma:root="true" ma:fieldsID="17da9f379187451b3360dd003880fb10" ns2:_="" ns3:_="" ns4:_="">
    <xsd:import namespace="033a9560-250f-4218-8c7b-f5995410fcfb"/>
    <xsd:import namespace="A174E549-536E-478A-BFA7-D5F84841562B"/>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ProjectNr" minOccurs="0"/>
                <xsd:element ref="ns3:Projectname" minOccurs="0"/>
                <xsd:element ref="ns4:OSP_Note" minOccurs="0"/>
                <xsd:element ref="ns4:DocumentStatus_Note" minOccurs="0"/>
                <xsd:element ref="ns3:FinalDocument" minOccurs="0"/>
                <xsd:element ref="ns3: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3a9560-250f-4218-8c7b-f5995410fcfb"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174E549-536E-478A-BFA7-D5F84841562B" elementFormDefault="qualified">
    <xsd:import namespace="http://schemas.microsoft.com/office/2006/documentManagement/types"/>
    <xsd:import namespace="http://schemas.microsoft.com/office/infopath/2007/PartnerControls"/>
    <xsd:element name="ProjectNr" ma:index="11" nillable="true" ma:displayName="Projekt-Nr." ma:internalName="ProjectNr" ma:readOnly="true">
      <xsd:simpleType>
        <xsd:restriction base="dms:Text"/>
      </xsd:simpleType>
    </xsd:element>
    <xsd:element name="Projectname" ma:index="12" nillable="true" ma:displayName="Projektname" ma:internalName="Projectname" ma:readOnly="true">
      <xsd:simpleType>
        <xsd:restriction base="dms:Text"/>
      </xsd:simpleType>
    </xsd:element>
    <xsd:element name="FinalDocument" ma:index="17" nillable="true" ma:displayName="Finales Dokument" ma:internalName="FinalDocument" ma:readOnly="false">
      <xsd:simpleType>
        <xsd:restriction base="dms:Boolean"/>
      </xsd:simpleType>
    </xsd:element>
    <xsd:element name="DocumentDate" ma:index="18"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OSP_Note" ma:index="14" nillable="true" ma:taxonomy="true" ma:internalName="OSP_Note" ma:taxonomyFieldName="OSP" ma:displayName="Ordnungssystemposition" ma:readOnly="false" ma:fieldId="{47fc1aad-a32f-4b87-b398-8d261b0da966}" ma:sspId="1614e331-078d-4830-aac2-889f77d1de05" ma:termSetId="6eefd7ee-d6f6-47de-bb49-f1d342020326" ma:anchorId="00000000-0000-0000-0000-000000000000" ma:open="false" ma:isKeyword="false">
      <xsd:complexType>
        <xsd:sequence>
          <xsd:element ref="pc:Terms" minOccurs="0" maxOccurs="1"/>
        </xsd:sequence>
      </xsd:complexType>
    </xsd:element>
    <xsd:element name="DocumentStatus_Note" ma:index="16" nillable="true" ma:displayName="DocumentStatus_Note" ma:hidden="true" ma:internalName="DocumentStatus_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33F845F0-8EFF-48E4-A316-D2D4D8E8040C}"/>
</file>

<file path=customXml/itemProps2.xml><?xml version="1.0" encoding="utf-8"?>
<ds:datastoreItem xmlns:ds="http://schemas.openxmlformats.org/officeDocument/2006/customXml" ds:itemID="{0B46C1F8-3284-4BEF-9038-BBAC549C1C5A}"/>
</file>

<file path=customXml/itemProps3.xml><?xml version="1.0" encoding="utf-8"?>
<ds:datastoreItem xmlns:ds="http://schemas.openxmlformats.org/officeDocument/2006/customXml" ds:itemID="{A4C17FB8-76E1-4DC8-9E55-345CC0477AA4}"/>
</file>

<file path=customXml/itemProps4.xml><?xml version="1.0" encoding="utf-8"?>
<ds:datastoreItem xmlns:ds="http://schemas.openxmlformats.org/officeDocument/2006/customXml" ds:itemID="{5F002D17-2D55-4FB0-AC11-65FD43D764E4}"/>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Tableau1</vt:lpstr>
    </vt:vector>
  </TitlesOfParts>
  <Company>Stämpfli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Reinwand Monika</dc:creator>
  <cp:lastModifiedBy>Reinwand Monika</cp:lastModifiedBy>
  <dcterms:created xsi:type="dcterms:W3CDTF">2019-12-06T10:00:13Z</dcterms:created>
  <dcterms:modified xsi:type="dcterms:W3CDTF">2020-03-18T18:14:15Z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0x0101002232FB31B5D2429FADE8EE170F84E94A0035252262AC74C340AED2484212E2BCA3</vt:lpwstr>
  </property>
  <property fmtid="{D5CDD505-2E9C-101B-9397-08002B2CF9AE}" pid="3" name="OSP">
    <vt:i4>3</vt:i4>
  </property>
  <property fmtid="{D5CDD505-2E9C-101B-9397-08002B2CF9AE}" pid="4" name="_dlc_DocIdItemGuid">
    <vt:lpwstr>e90e68c0-86ea-4fc1-886c-930c06ca6c1d</vt:lpwstr>
  </property>
  <property fmtid="{D5CDD505-2E9C-101B-9397-08002B2CF9AE}" pid="5" name="DocumentStatus">
    <vt:lpwstr>2</vt:lpwstr>
  </property>
</Properties>
</file>