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DE/"/>
    </mc:Choice>
  </mc:AlternateContent>
  <xr:revisionPtr revIDLastSave="0" documentId="13_ncr:1_{D9B278CF-119F-4A36-A59C-2925DFB5F415}" xr6:coauthVersionLast="46" xr6:coauthVersionMax="46" xr10:uidLastSave="{00000000-0000-0000-0000-000000000000}"/>
  <bookViews>
    <workbookView xWindow="-110" yWindow="-110" windowWidth="19420" windowHeight="11620" xr2:uid="{00000000-000D-0000-FFFF-FFFF00000000}"/>
  </bookViews>
  <sheets>
    <sheet name="Erteilte Bewilligung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3" i="1" l="1"/>
  <c r="C83" i="1"/>
  <c r="B73" i="1" l="1"/>
  <c r="B107" i="1" l="1"/>
  <c r="B60" i="1"/>
  <c r="B50" i="1"/>
  <c r="B25" i="1" l="1"/>
  <c r="B13" i="1"/>
  <c r="B137" i="1" l="1"/>
  <c r="B129" i="1"/>
  <c r="B121" i="1"/>
  <c r="B113" i="1"/>
  <c r="B95" i="1"/>
  <c r="B87" i="1"/>
  <c r="B77" i="1"/>
  <c r="C77" i="1"/>
  <c r="B65" i="1"/>
  <c r="B55" i="1"/>
  <c r="B38" i="1"/>
  <c r="B30" i="1"/>
  <c r="B18" i="1"/>
  <c r="I107" i="1" l="1"/>
  <c r="H107" i="1"/>
  <c r="G107" i="1"/>
  <c r="F107" i="1"/>
  <c r="E107" i="1"/>
  <c r="D107" i="1"/>
  <c r="C107" i="1"/>
  <c r="I73" i="1" l="1"/>
  <c r="H73" i="1"/>
  <c r="G73" i="1"/>
  <c r="F73" i="1"/>
  <c r="E73" i="1"/>
  <c r="D73" i="1"/>
  <c r="A138" i="1"/>
  <c r="I137" i="1"/>
  <c r="H137" i="1"/>
  <c r="G137" i="1"/>
  <c r="F137" i="1"/>
  <c r="E137" i="1"/>
  <c r="D137" i="1"/>
  <c r="C137" i="1"/>
  <c r="A130" i="1"/>
  <c r="I129" i="1"/>
  <c r="H129" i="1"/>
  <c r="G129" i="1"/>
  <c r="F129" i="1"/>
  <c r="E129" i="1"/>
  <c r="D129" i="1"/>
  <c r="C129" i="1"/>
  <c r="I77" i="1"/>
  <c r="H77" i="1"/>
  <c r="G77" i="1"/>
  <c r="F77" i="1"/>
  <c r="E77" i="1"/>
  <c r="D77" i="1"/>
  <c r="C87" i="1"/>
  <c r="D87" i="1"/>
  <c r="E87" i="1"/>
  <c r="F87" i="1"/>
  <c r="G87" i="1"/>
  <c r="H87" i="1"/>
  <c r="I87" i="1"/>
  <c r="A88" i="1"/>
  <c r="C73" i="1"/>
  <c r="C60" i="1"/>
  <c r="C50" i="1" l="1"/>
  <c r="C25" i="1" l="1"/>
  <c r="C13" i="1"/>
  <c r="A31" i="1" l="1"/>
  <c r="I30" i="1"/>
  <c r="H30" i="1"/>
  <c r="G30" i="1"/>
  <c r="F30" i="1"/>
  <c r="E30" i="1"/>
  <c r="D30" i="1"/>
  <c r="C30" i="1"/>
  <c r="C121" i="1" l="1"/>
  <c r="C113" i="1"/>
  <c r="C95" i="1"/>
  <c r="C65" i="1"/>
  <c r="C55" i="1"/>
  <c r="C38" i="1"/>
  <c r="C18" i="1"/>
  <c r="I60" i="1" l="1"/>
  <c r="H60" i="1"/>
  <c r="G60" i="1"/>
  <c r="F60" i="1"/>
  <c r="E60" i="1"/>
  <c r="D60" i="1"/>
  <c r="I50" i="1"/>
  <c r="H50" i="1"/>
  <c r="G50" i="1"/>
  <c r="F50" i="1"/>
  <c r="E50" i="1"/>
  <c r="D50" i="1"/>
  <c r="I25" i="1"/>
  <c r="H25" i="1"/>
  <c r="G25" i="1"/>
  <c r="F25" i="1"/>
  <c r="E25" i="1"/>
  <c r="D25" i="1"/>
  <c r="I13" i="1"/>
  <c r="H13" i="1"/>
  <c r="G13" i="1"/>
  <c r="F13" i="1"/>
  <c r="E13" i="1"/>
  <c r="D13" i="1"/>
  <c r="A122" i="1" l="1"/>
  <c r="A114" i="1"/>
  <c r="I121" i="1"/>
  <c r="H121" i="1"/>
  <c r="G121" i="1"/>
  <c r="F121" i="1"/>
  <c r="E121" i="1"/>
  <c r="D121" i="1"/>
  <c r="I113" i="1"/>
  <c r="H113" i="1"/>
  <c r="G113" i="1"/>
  <c r="F113" i="1"/>
  <c r="E113" i="1"/>
  <c r="D113" i="1"/>
  <c r="A96" i="1"/>
  <c r="A66" i="1"/>
  <c r="A56" i="1"/>
  <c r="A39" i="1"/>
  <c r="A19" i="1"/>
  <c r="I95" i="1"/>
  <c r="H95" i="1"/>
  <c r="G95" i="1"/>
  <c r="F95" i="1"/>
  <c r="E95" i="1"/>
  <c r="D95" i="1"/>
  <c r="I65" i="1"/>
  <c r="H65" i="1"/>
  <c r="G65" i="1"/>
  <c r="F65" i="1"/>
  <c r="E65" i="1"/>
  <c r="D65" i="1"/>
  <c r="I55" i="1"/>
  <c r="H55" i="1"/>
  <c r="G55" i="1"/>
  <c r="F55" i="1"/>
  <c r="E55" i="1"/>
  <c r="D55" i="1"/>
  <c r="I38" i="1"/>
  <c r="H38" i="1"/>
  <c r="G38" i="1"/>
  <c r="F38" i="1"/>
  <c r="E38" i="1"/>
  <c r="D38" i="1"/>
  <c r="I18" i="1"/>
  <c r="H18" i="1"/>
  <c r="G18" i="1"/>
  <c r="F18" i="1"/>
  <c r="E18" i="1"/>
  <c r="D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00000000-0006-0000-0000-000001000000}">
      <text>
        <r>
          <rPr>
            <sz val="9"/>
            <color indexed="81"/>
            <rFont val="Segoe UI"/>
            <family val="2"/>
          </rPr>
          <t>bis 31.12.2019 Effektenhändler nach Art. 10 BEHG</t>
        </r>
      </text>
    </comment>
    <comment ref="A44" authorId="0" shapeId="0" xr:uid="{00000000-0006-0000-0000-000002000000}">
      <text>
        <r>
          <rPr>
            <sz val="10"/>
            <color indexed="81"/>
            <rFont val="Arial"/>
            <family val="2"/>
          </rPr>
          <t>Verordnung des Bundesrates vom 30. November 2018 über die Anerkennung ausländischer Handelsplätze für den Handel mit Beteiligungspapieren von Gesellschaften mit Sitz in der Schweiz</t>
        </r>
        <r>
          <rPr>
            <sz val="9"/>
            <color indexed="81"/>
            <rFont val="Segoe UI"/>
            <family val="2"/>
          </rPr>
          <t xml:space="preserve">
</t>
        </r>
      </text>
    </comment>
  </commentList>
</comments>
</file>

<file path=xl/sharedStrings.xml><?xml version="1.0" encoding="utf-8"?>
<sst xmlns="http://schemas.openxmlformats.org/spreadsheetml/2006/main" count="97" uniqueCount="62">
  <si>
    <t>Erteilte Bewilligungen</t>
  </si>
  <si>
    <t>Bewilligungen (Art. 3 BankG)</t>
  </si>
  <si>
    <t>Zweigniederlassungen (Art. 4 ABV-FINMA)</t>
  </si>
  <si>
    <t>Vertretungen (Art. 14 ABV-FINMA)</t>
  </si>
  <si>
    <t>Wer auf dem Finanzmarkt tätig sein will, benötigt eine Bewilligung der FINMA. Sie prüft, ob die Unternehmen die gesetzlichen Voraussetzungen erfüllen. Nur wer den finanziellen, personellen und organisatorischen Anforderungen genügt, hat Anspruch auf eine Bewilligung.</t>
  </si>
  <si>
    <t>Finanzmarktinfrastrukturen</t>
  </si>
  <si>
    <t xml:space="preserve">Bewilligung schweizerischer Börsen </t>
  </si>
  <si>
    <t>Bewilligung schweizerischer multilateraler Handelssysteme</t>
  </si>
  <si>
    <t>Anerkennung ausländischer zentraler Gegenparteien</t>
  </si>
  <si>
    <t>Bewilligung schweizerischer zentraler Gegenparteien</t>
  </si>
  <si>
    <t>Bewilligung schweizerischer Zentralverwahrer</t>
  </si>
  <si>
    <t>Bewilligung schweizerischer Transaktionsregister</t>
  </si>
  <si>
    <t>Anerkennung ausländischer Transaktionsregister</t>
  </si>
  <si>
    <t>–</t>
  </si>
  <si>
    <t>Kollektive Kapitalanlagen</t>
  </si>
  <si>
    <t>Ausländische kollektive Kapitalanlagen</t>
  </si>
  <si>
    <t>Fondsleitungen</t>
  </si>
  <si>
    <t>Vertreter ausländischer kollektiver Kapitalanlagen</t>
  </si>
  <si>
    <t>Depotbanken</t>
  </si>
  <si>
    <t>Versicherungsunternehmen und Krankenkassen</t>
  </si>
  <si>
    <t>Rückversicherer</t>
  </si>
  <si>
    <t>Rückversicherungs-Captives</t>
  </si>
  <si>
    <t>Krankenkassen, welche die Krankenzusatzversicherung betreiben</t>
  </si>
  <si>
    <t>Versicherungskonzerne (Gruppen und Konglomerate)</t>
  </si>
  <si>
    <t>Finanzintermediäre</t>
  </si>
  <si>
    <t>Registrierte Versicherungsvermittler</t>
  </si>
  <si>
    <t>Anerkennung Ratingagenturen</t>
  </si>
  <si>
    <t>TOTAL</t>
  </si>
  <si>
    <t xml:space="preserve">Ratingagenturen </t>
  </si>
  <si>
    <t xml:space="preserve">Banken </t>
  </si>
  <si>
    <t>1. Januar bis 31. Dezember</t>
  </si>
  <si>
    <t xml:space="preserve">TOTAL </t>
  </si>
  <si>
    <t>Anerkennung ausländischer Handelsplätze (Art. 41 FinfraG)</t>
  </si>
  <si>
    <t>Anerkennung ausländischer Handelsplätze (Verordnung des Bundesrats vom 30. November 2018)</t>
  </si>
  <si>
    <t>1</t>
  </si>
  <si>
    <t>Lebensversicherungen</t>
  </si>
  <si>
    <t>Schadenversicherer</t>
  </si>
  <si>
    <t xml:space="preserve">   –  davon in der Schweiz domilizierte Versicherungsunternehmen</t>
  </si>
  <si>
    <t xml:space="preserve">   –  davon Niederlassungen ausländischer Versicherungsunternehmen</t>
  </si>
  <si>
    <t xml:space="preserve">   – davon in der Schweiz domilizierte Versicherungsunternehmen</t>
  </si>
  <si>
    <t xml:space="preserve">   – davon Niederlassungen ausländischer Versicherungsunternehmen</t>
  </si>
  <si>
    <t>Personen nach Art. 1b BankG (Fintech-Unternehmen)</t>
  </si>
  <si>
    <t>Bewilligung Personen nach Art. 1b BankG (Fintech-Unternehmen)</t>
  </si>
  <si>
    <t>Aufsichtsorganisationen</t>
  </si>
  <si>
    <t>Bewilligung Aufsichtsorganisationen</t>
  </si>
  <si>
    <t xml:space="preserve">Vermögensverwalter </t>
  </si>
  <si>
    <t>Trustees</t>
  </si>
  <si>
    <t>Vermögensverwalter und Trustees</t>
  </si>
  <si>
    <t xml:space="preserve">Prüfstellen für Prospekte </t>
  </si>
  <si>
    <t>Zulassungen Prüfstellen für Prospekte</t>
  </si>
  <si>
    <t xml:space="preserve">Registrierungsstellen </t>
  </si>
  <si>
    <t>Zulassungen Registrierungsstellen</t>
  </si>
  <si>
    <t>Wertpapierhäuser</t>
  </si>
  <si>
    <t>Verwalter von Kollektivvermögen</t>
  </si>
  <si>
    <t>Bewilligungen (Art. 41 FINIG)</t>
  </si>
  <si>
    <t>Zweigniederlassungen (Art. 52 i.V.m. Art. 41 FINIG)</t>
  </si>
  <si>
    <t>Vertretungen (Art. 58 i.V.m. Art. 41 FINIG)</t>
  </si>
  <si>
    <t>Vertretungen von ausländischen Verwaltern von Kollektivvermögen</t>
  </si>
  <si>
    <t>- davon inländische Gruppengesellschaften nach Finanzinstitutsgesetz</t>
  </si>
  <si>
    <t>Ausländische Teilnehmer an Schweizer Handelsplätzen</t>
  </si>
  <si>
    <r>
      <t>Schweizerische kollektive Kapitalanlagen</t>
    </r>
    <r>
      <rPr>
        <sz val="11"/>
        <rFont val="Arial"/>
        <family val="2"/>
      </rPr>
      <t xml:space="preserve"> </t>
    </r>
    <r>
      <rPr>
        <sz val="10"/>
        <rFont val="Arial"/>
        <family val="2"/>
      </rPr>
      <t xml:space="preserve">(nur offene) </t>
    </r>
  </si>
  <si>
    <t>Fondsleitungen, Verwalter von Kollektivvermögen, Depotbanken, 
Vertreter und Vertretungen ausländischer Verwalter von Kollektivvermögen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</si>
</sst>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Frutiger LT Com 45 Light"/>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sz val="10"/>
      <name val="Arial"/>
      <family val="2"/>
    </font>
    <font>
      <b/>
      <sz val="10"/>
      <name val="Arial"/>
      <family val="2"/>
    </font>
    <font>
      <sz val="11"/>
      <name val="Arial"/>
      <family val="2"/>
    </font>
    <font>
      <b/>
      <sz val="12"/>
      <name val="Arial"/>
      <family val="2"/>
    </font>
    <font>
      <b/>
      <sz val="16"/>
      <name val="Arial"/>
      <family val="2"/>
    </font>
    <font>
      <b/>
      <sz val="14"/>
      <name val="Arial"/>
      <family val="2"/>
    </font>
    <font>
      <b/>
      <sz val="20"/>
      <name val="Arial"/>
      <family val="2"/>
    </font>
    <font>
      <sz val="12"/>
      <name val="Arial"/>
      <family val="2"/>
    </font>
    <font>
      <sz val="14"/>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s>
  <cellStyleXfs count="6">
    <xf numFmtId="0" fontId="0" fillId="0" borderId="0"/>
    <xf numFmtId="0" fontId="3" fillId="0" borderId="0" applyBorder="0" applyProtection="0"/>
    <xf numFmtId="0" fontId="1" fillId="0" borderId="0" applyFill="0" applyBorder="0" applyProtection="0"/>
    <xf numFmtId="0" fontId="4" fillId="0" borderId="0" applyFill="0" applyBorder="0" applyProtection="0"/>
    <xf numFmtId="0" fontId="4" fillId="0" borderId="0" applyFill="0" applyBorder="0" applyProtection="0"/>
    <xf numFmtId="2" fontId="2" fillId="0" borderId="4" applyFont="0">
      <alignment horizontal="right"/>
    </xf>
  </cellStyleXfs>
  <cellXfs count="82">
    <xf numFmtId="0" fontId="0" fillId="0" borderId="0" xfId="0"/>
    <xf numFmtId="0" fontId="7" fillId="0" borderId="2" xfId="2" applyFont="1" applyFill="1" applyBorder="1" applyAlignment="1">
      <alignment horizontal="right"/>
    </xf>
    <xf numFmtId="0" fontId="7" fillId="0" borderId="0" xfId="2" applyFont="1" applyFill="1" applyBorder="1" applyAlignment="1">
      <alignment horizontal="right"/>
    </xf>
    <xf numFmtId="3" fontId="7" fillId="2" borderId="1" xfId="2" applyNumberFormat="1" applyFont="1" applyFill="1" applyBorder="1" applyAlignment="1">
      <alignment horizontal="right"/>
    </xf>
    <xf numFmtId="0" fontId="7" fillId="0" borderId="0" xfId="2" applyFont="1" applyBorder="1" applyAlignment="1">
      <alignment horizontal="right"/>
    </xf>
    <xf numFmtId="3" fontId="8" fillId="2" borderId="1" xfId="2" applyNumberFormat="1" applyFont="1" applyFill="1" applyBorder="1" applyAlignment="1">
      <alignment horizontal="right"/>
    </xf>
    <xf numFmtId="49" fontId="7" fillId="0" borderId="1" xfId="2" applyNumberFormat="1" applyFont="1" applyBorder="1" applyAlignment="1">
      <alignment horizontal="right"/>
    </xf>
    <xf numFmtId="0" fontId="7" fillId="0" borderId="1" xfId="2" applyFont="1" applyBorder="1" applyAlignment="1">
      <alignment horizontal="right"/>
    </xf>
    <xf numFmtId="0" fontId="8" fillId="0" borderId="2" xfId="2" applyFont="1" applyBorder="1" applyAlignment="1">
      <alignment horizontal="right"/>
    </xf>
    <xf numFmtId="0" fontId="8" fillId="0" borderId="7" xfId="2" applyFont="1" applyBorder="1" applyAlignment="1">
      <alignment horizontal="right"/>
    </xf>
    <xf numFmtId="3" fontId="7" fillId="0" borderId="5" xfId="2" applyNumberFormat="1" applyFont="1" applyBorder="1" applyAlignment="1">
      <alignment horizontal="right"/>
    </xf>
    <xf numFmtId="3" fontId="8" fillId="0" borderId="7" xfId="2" applyNumberFormat="1" applyFont="1" applyBorder="1" applyAlignment="1">
      <alignment horizontal="right"/>
    </xf>
    <xf numFmtId="0" fontId="7" fillId="0" borderId="3" xfId="2" applyFont="1" applyBorder="1" applyAlignment="1">
      <alignment horizontal="right"/>
    </xf>
    <xf numFmtId="49" fontId="7" fillId="0" borderId="3" xfId="2" applyNumberFormat="1" applyFont="1" applyBorder="1" applyAlignment="1">
      <alignment horizontal="right"/>
    </xf>
    <xf numFmtId="0" fontId="7" fillId="2" borderId="0" xfId="2" applyFont="1" applyFill="1" applyBorder="1" applyAlignment="1">
      <alignment horizontal="right"/>
    </xf>
    <xf numFmtId="3" fontId="7" fillId="2" borderId="3" xfId="2" applyNumberFormat="1" applyFont="1" applyFill="1" applyBorder="1" applyAlignment="1">
      <alignment horizontal="right"/>
    </xf>
    <xf numFmtId="3" fontId="7" fillId="0" borderId="3" xfId="2" applyNumberFormat="1" applyFont="1" applyBorder="1" applyAlignment="1">
      <alignment horizontal="right"/>
    </xf>
    <xf numFmtId="49" fontId="7" fillId="0" borderId="6" xfId="2" applyNumberFormat="1" applyFont="1" applyBorder="1"/>
    <xf numFmtId="0" fontId="7" fillId="0" borderId="0" xfId="0" applyFont="1"/>
    <xf numFmtId="0" fontId="10" fillId="2" borderId="0" xfId="4" applyFont="1" applyFill="1"/>
    <xf numFmtId="0" fontId="7" fillId="2" borderId="0" xfId="0" applyFont="1" applyFill="1" applyBorder="1"/>
    <xf numFmtId="0" fontId="10" fillId="2" borderId="0" xfId="4" applyFont="1" applyFill="1" applyBorder="1"/>
    <xf numFmtId="3" fontId="10" fillId="2" borderId="0" xfId="4" applyNumberFormat="1" applyFont="1" applyFill="1" applyBorder="1"/>
    <xf numFmtId="0" fontId="7" fillId="0" borderId="0" xfId="0" applyFont="1" applyBorder="1"/>
    <xf numFmtId="0" fontId="8" fillId="0" borderId="0" xfId="2" applyFont="1" applyBorder="1" applyAlignment="1">
      <alignment horizontal="right"/>
    </xf>
    <xf numFmtId="49" fontId="7" fillId="0" borderId="3" xfId="2" applyNumberFormat="1" applyFont="1" applyBorder="1"/>
    <xf numFmtId="0" fontId="8" fillId="0" borderId="0" xfId="2" applyFont="1" applyFill="1" applyBorder="1" applyAlignment="1">
      <alignment horizontal="right"/>
    </xf>
    <xf numFmtId="3" fontId="8" fillId="0" borderId="0" xfId="2" applyNumberFormat="1" applyFont="1" applyFill="1" applyBorder="1" applyAlignment="1">
      <alignment horizontal="right"/>
    </xf>
    <xf numFmtId="3" fontId="7" fillId="0" borderId="1" xfId="2" applyNumberFormat="1" applyFont="1" applyBorder="1" applyAlignment="1">
      <alignment horizontal="right"/>
    </xf>
    <xf numFmtId="0" fontId="7" fillId="2" borderId="3" xfId="2" applyFont="1" applyFill="1" applyBorder="1" applyAlignment="1">
      <alignment horizontal="right"/>
    </xf>
    <xf numFmtId="0" fontId="7" fillId="2" borderId="1" xfId="2" applyFont="1" applyFill="1" applyBorder="1" applyAlignment="1">
      <alignment horizontal="right"/>
    </xf>
    <xf numFmtId="0" fontId="8" fillId="2" borderId="2" xfId="2" applyFont="1" applyFill="1" applyBorder="1" applyAlignment="1">
      <alignment horizontal="right"/>
    </xf>
    <xf numFmtId="0" fontId="7" fillId="2" borderId="3" xfId="2" applyNumberFormat="1" applyFont="1" applyFill="1" applyBorder="1" applyAlignment="1">
      <alignment horizontal="right"/>
    </xf>
    <xf numFmtId="0" fontId="7" fillId="2" borderId="1" xfId="2" applyNumberFormat="1" applyFont="1" applyFill="1" applyBorder="1" applyAlignment="1">
      <alignment horizontal="right"/>
    </xf>
    <xf numFmtId="0" fontId="8" fillId="2" borderId="7" xfId="2" applyFont="1" applyFill="1" applyBorder="1" applyAlignment="1">
      <alignment horizontal="right"/>
    </xf>
    <xf numFmtId="3" fontId="8" fillId="2" borderId="7" xfId="2" applyNumberFormat="1" applyFont="1" applyFill="1" applyBorder="1" applyAlignment="1">
      <alignment horizontal="right"/>
    </xf>
    <xf numFmtId="0" fontId="10" fillId="0" borderId="0" xfId="4" applyFont="1" applyFill="1" applyBorder="1"/>
    <xf numFmtId="0" fontId="7" fillId="0" borderId="8" xfId="2" applyFont="1" applyBorder="1" applyAlignment="1">
      <alignment horizontal="right"/>
    </xf>
    <xf numFmtId="0" fontId="10" fillId="0" borderId="0" xfId="4" applyFont="1"/>
    <xf numFmtId="0" fontId="12" fillId="0" borderId="0" xfId="3" applyFont="1"/>
    <xf numFmtId="0" fontId="7" fillId="0" borderId="0" xfId="2" applyFont="1" applyBorder="1"/>
    <xf numFmtId="0" fontId="7" fillId="0" borderId="3" xfId="2" applyNumberFormat="1" applyFont="1" applyBorder="1"/>
    <xf numFmtId="49" fontId="7" fillId="0" borderId="1" xfId="2" applyNumberFormat="1" applyFont="1" applyBorder="1"/>
    <xf numFmtId="49" fontId="8" fillId="0" borderId="7" xfId="2" applyNumberFormat="1" applyFont="1" applyBorder="1"/>
    <xf numFmtId="49" fontId="7" fillId="0" borderId="0" xfId="2" applyNumberFormat="1" applyFont="1" applyBorder="1"/>
    <xf numFmtId="0" fontId="11" fillId="0" borderId="0" xfId="3" applyFont="1" applyBorder="1" applyAlignment="1">
      <alignment wrapText="1"/>
    </xf>
    <xf numFmtId="49" fontId="7" fillId="0" borderId="0" xfId="2" applyNumberFormat="1" applyFont="1" applyBorder="1" applyAlignment="1">
      <alignment wrapText="1"/>
    </xf>
    <xf numFmtId="49" fontId="7" fillId="0" borderId="3" xfId="2" applyNumberFormat="1" applyFont="1" applyBorder="1" applyAlignment="1">
      <alignment wrapText="1"/>
    </xf>
    <xf numFmtId="49" fontId="7" fillId="0" borderId="8" xfId="2" applyNumberFormat="1" applyFont="1" applyBorder="1"/>
    <xf numFmtId="49" fontId="7" fillId="0" borderId="1" xfId="2" applyNumberFormat="1" applyFont="1" applyFill="1" applyBorder="1"/>
    <xf numFmtId="0" fontId="7" fillId="2" borderId="8" xfId="0" applyFont="1" applyFill="1" applyBorder="1"/>
    <xf numFmtId="0" fontId="8" fillId="2" borderId="1" xfId="2" applyNumberFormat="1" applyFont="1" applyFill="1" applyBorder="1" applyAlignment="1">
      <alignment horizontal="right"/>
    </xf>
    <xf numFmtId="3" fontId="7" fillId="2" borderId="2" xfId="2" applyNumberFormat="1" applyFont="1" applyFill="1" applyBorder="1" applyAlignment="1">
      <alignment horizontal="right"/>
    </xf>
    <xf numFmtId="0" fontId="7" fillId="2" borderId="7" xfId="2" applyFont="1" applyFill="1" applyBorder="1" applyAlignment="1">
      <alignment horizontal="right"/>
    </xf>
    <xf numFmtId="0" fontId="13" fillId="0" borderId="0" xfId="1" applyFont="1" applyBorder="1"/>
    <xf numFmtId="0" fontId="7" fillId="0" borderId="0" xfId="2" applyFont="1"/>
    <xf numFmtId="0" fontId="7" fillId="0" borderId="0" xfId="2" applyFont="1" applyAlignment="1">
      <alignment wrapText="1"/>
    </xf>
    <xf numFmtId="0" fontId="11" fillId="0" borderId="0" xfId="3" applyFont="1" applyAlignment="1">
      <alignment wrapText="1"/>
    </xf>
    <xf numFmtId="0" fontId="14" fillId="0" borderId="0" xfId="0" applyFont="1"/>
    <xf numFmtId="0" fontId="10" fillId="0" borderId="0" xfId="3" applyFont="1"/>
    <xf numFmtId="49" fontId="8" fillId="0" borderId="2" xfId="2" applyNumberFormat="1" applyFont="1" applyBorder="1"/>
    <xf numFmtId="49" fontId="7" fillId="0" borderId="2" xfId="2" applyNumberFormat="1" applyFont="1" applyFill="1" applyBorder="1"/>
    <xf numFmtId="0" fontId="7" fillId="0" borderId="0" xfId="0" applyFont="1" applyFill="1" applyBorder="1"/>
    <xf numFmtId="49" fontId="7" fillId="0" borderId="0" xfId="2" applyNumberFormat="1" applyFont="1" applyFill="1" applyBorder="1"/>
    <xf numFmtId="0" fontId="14" fillId="0" borderId="0" xfId="0" applyFont="1" applyBorder="1"/>
    <xf numFmtId="0" fontId="10" fillId="0" borderId="0" xfId="3" applyFont="1" applyBorder="1"/>
    <xf numFmtId="0" fontId="10" fillId="0" borderId="0" xfId="3" applyFont="1" applyAlignment="1">
      <alignment wrapText="1"/>
    </xf>
    <xf numFmtId="49" fontId="8" fillId="0" borderId="0" xfId="2" applyNumberFormat="1" applyFont="1" applyBorder="1"/>
    <xf numFmtId="49" fontId="7" fillId="0" borderId="1" xfId="2" applyNumberFormat="1" applyFont="1" applyBorder="1" applyAlignment="1">
      <alignment wrapText="1"/>
    </xf>
    <xf numFmtId="49" fontId="8" fillId="0" borderId="7" xfId="2" applyNumberFormat="1" applyFont="1" applyBorder="1" applyAlignment="1">
      <alignment wrapText="1"/>
    </xf>
    <xf numFmtId="49" fontId="8" fillId="0" borderId="0" xfId="2" applyNumberFormat="1" applyFont="1" applyFill="1" applyBorder="1" applyAlignment="1">
      <alignment wrapText="1"/>
    </xf>
    <xf numFmtId="0" fontId="7" fillId="0" borderId="0" xfId="0" applyFont="1" applyFill="1"/>
    <xf numFmtId="49" fontId="7" fillId="0" borderId="2" xfId="2" applyNumberFormat="1" applyFont="1" applyBorder="1" applyAlignment="1">
      <alignment wrapText="1"/>
    </xf>
    <xf numFmtId="0" fontId="15" fillId="0" borderId="0" xfId="0" applyFont="1"/>
    <xf numFmtId="0" fontId="8" fillId="0" borderId="3" xfId="2" applyFont="1" applyBorder="1" applyAlignment="1">
      <alignment horizontal="right"/>
    </xf>
    <xf numFmtId="3" fontId="10" fillId="0" borderId="0" xfId="4" applyNumberFormat="1" applyFont="1" applyBorder="1"/>
    <xf numFmtId="49" fontId="7" fillId="0" borderId="6" xfId="0" applyNumberFormat="1" applyFont="1" applyBorder="1"/>
    <xf numFmtId="49" fontId="8" fillId="0" borderId="6" xfId="0" applyNumberFormat="1" applyFont="1" applyBorder="1"/>
    <xf numFmtId="3" fontId="8" fillId="0" borderId="1" xfId="2" applyNumberFormat="1" applyFont="1" applyBorder="1" applyAlignment="1">
      <alignment horizontal="right"/>
    </xf>
    <xf numFmtId="49" fontId="7" fillId="0" borderId="0" xfId="0" applyNumberFormat="1" applyFont="1" applyBorder="1"/>
    <xf numFmtId="3" fontId="7" fillId="0" borderId="8" xfId="2" applyNumberFormat="1" applyFont="1" applyBorder="1" applyAlignment="1">
      <alignment horizontal="right"/>
    </xf>
    <xf numFmtId="0" fontId="7" fillId="0" borderId="0" xfId="0" applyFont="1" applyBorder="1" applyAlignment="1">
      <alignment vertical="top"/>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10</xdr:col>
      <xdr:colOff>40335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3"/>
  <sheetViews>
    <sheetView showGridLines="0" tabSelected="1" zoomScaleNormal="100" workbookViewId="0">
      <selection activeCell="L1" sqref="L1"/>
    </sheetView>
  </sheetViews>
  <sheetFormatPr baseColWidth="10" defaultColWidth="10.81640625" defaultRowHeight="12.5"/>
  <cols>
    <col min="1" max="1" width="65.7265625" style="18" customWidth="1"/>
    <col min="2" max="9" width="16.7265625" style="18" customWidth="1"/>
    <col min="10" max="10" width="35.7265625" style="18" customWidth="1"/>
    <col min="11" max="16384" width="10.81640625" style="18"/>
  </cols>
  <sheetData>
    <row r="1" spans="1:16" ht="25">
      <c r="A1" s="54" t="s">
        <v>0</v>
      </c>
    </row>
    <row r="2" spans="1:16">
      <c r="A2" s="55"/>
    </row>
    <row r="3" spans="1:16" ht="50">
      <c r="A3" s="56" t="s">
        <v>4</v>
      </c>
    </row>
    <row r="4" spans="1:16">
      <c r="A4" s="56"/>
    </row>
    <row r="5" spans="1:16">
      <c r="A5" s="56"/>
    </row>
    <row r="6" spans="1:16">
      <c r="A6" s="55"/>
    </row>
    <row r="7" spans="1:16" s="58" customFormat="1" ht="20">
      <c r="A7" s="57" t="s">
        <v>29</v>
      </c>
      <c r="B7" s="19">
        <v>2021</v>
      </c>
      <c r="C7" s="38">
        <v>2020</v>
      </c>
      <c r="D7" s="38">
        <v>2019</v>
      </c>
      <c r="E7" s="38">
        <v>2018</v>
      </c>
      <c r="F7" s="38">
        <v>2017</v>
      </c>
      <c r="G7" s="38">
        <v>2016</v>
      </c>
      <c r="H7" s="38">
        <v>2015</v>
      </c>
      <c r="I7" s="38">
        <v>2014</v>
      </c>
      <c r="K7" s="59"/>
      <c r="L7" s="59"/>
      <c r="M7" s="59"/>
      <c r="N7" s="59"/>
      <c r="O7" s="59"/>
      <c r="P7" s="59"/>
    </row>
    <row r="8" spans="1:16">
      <c r="A8" s="40" t="s">
        <v>30</v>
      </c>
      <c r="B8" s="20"/>
      <c r="C8" s="23"/>
      <c r="D8" s="23"/>
      <c r="E8" s="23"/>
      <c r="F8" s="23"/>
      <c r="G8" s="23"/>
      <c r="H8" s="23"/>
      <c r="I8" s="23"/>
    </row>
    <row r="9" spans="1:16">
      <c r="A9" s="40"/>
      <c r="B9" s="20"/>
      <c r="C9" s="23"/>
      <c r="D9" s="23"/>
      <c r="E9" s="23"/>
      <c r="F9" s="23"/>
      <c r="G9" s="23"/>
      <c r="H9" s="23"/>
      <c r="I9" s="23"/>
    </row>
    <row r="10" spans="1:16">
      <c r="A10" s="41" t="s">
        <v>1</v>
      </c>
      <c r="B10" s="29">
        <v>3</v>
      </c>
      <c r="C10" s="12">
        <v>2</v>
      </c>
      <c r="D10" s="12">
        <v>2</v>
      </c>
      <c r="E10" s="12">
        <v>1</v>
      </c>
      <c r="F10" s="12">
        <v>1</v>
      </c>
      <c r="G10" s="12">
        <v>2</v>
      </c>
      <c r="H10" s="12">
        <v>2</v>
      </c>
      <c r="I10" s="12">
        <v>2</v>
      </c>
    </row>
    <row r="11" spans="1:16">
      <c r="A11" s="42" t="s">
        <v>2</v>
      </c>
      <c r="B11" s="30">
        <v>2</v>
      </c>
      <c r="C11" s="7">
        <v>3</v>
      </c>
      <c r="D11" s="7">
        <v>1</v>
      </c>
      <c r="E11" s="7">
        <v>1</v>
      </c>
      <c r="F11" s="7">
        <v>3</v>
      </c>
      <c r="G11" s="7">
        <v>3</v>
      </c>
      <c r="H11" s="7">
        <v>4</v>
      </c>
      <c r="I11" s="7">
        <v>0</v>
      </c>
    </row>
    <row r="12" spans="1:16">
      <c r="A12" s="42" t="s">
        <v>3</v>
      </c>
      <c r="B12" s="30">
        <v>5</v>
      </c>
      <c r="C12" s="7">
        <v>1</v>
      </c>
      <c r="D12" s="7">
        <v>3</v>
      </c>
      <c r="E12" s="7">
        <v>2</v>
      </c>
      <c r="F12" s="7">
        <v>2</v>
      </c>
      <c r="G12" s="7">
        <v>1</v>
      </c>
      <c r="H12" s="7">
        <v>5</v>
      </c>
      <c r="I12" s="7">
        <v>4</v>
      </c>
    </row>
    <row r="13" spans="1:16" ht="13">
      <c r="A13" s="60" t="s">
        <v>31</v>
      </c>
      <c r="B13" s="31">
        <f>SUM(B10:B12)</f>
        <v>10</v>
      </c>
      <c r="C13" s="8">
        <f>SUM(C10:C12)</f>
        <v>6</v>
      </c>
      <c r="D13" s="8">
        <f t="shared" ref="D13:I13" si="0">SUM(D10:D12)</f>
        <v>6</v>
      </c>
      <c r="E13" s="8">
        <f t="shared" si="0"/>
        <v>4</v>
      </c>
      <c r="F13" s="8">
        <f t="shared" si="0"/>
        <v>6</v>
      </c>
      <c r="G13" s="8">
        <f t="shared" si="0"/>
        <v>6</v>
      </c>
      <c r="H13" s="8">
        <f t="shared" si="0"/>
        <v>11</v>
      </c>
      <c r="I13" s="8">
        <f t="shared" si="0"/>
        <v>6</v>
      </c>
    </row>
    <row r="14" spans="1:16" s="62" customFormat="1">
      <c r="A14" s="61"/>
      <c r="B14" s="1"/>
      <c r="C14" s="1"/>
      <c r="D14" s="1"/>
      <c r="E14" s="1"/>
      <c r="F14" s="1"/>
      <c r="G14" s="1"/>
      <c r="H14" s="1"/>
      <c r="I14" s="1"/>
    </row>
    <row r="15" spans="1:16" s="62" customFormat="1">
      <c r="A15" s="63"/>
      <c r="B15" s="2"/>
      <c r="C15" s="2"/>
      <c r="D15" s="2"/>
      <c r="E15" s="2"/>
      <c r="F15" s="2"/>
      <c r="G15" s="2"/>
      <c r="H15" s="2"/>
      <c r="I15" s="2"/>
    </row>
    <row r="16" spans="1:16" s="62" customFormat="1">
      <c r="A16" s="63"/>
      <c r="B16" s="2"/>
      <c r="C16" s="2"/>
      <c r="D16" s="2"/>
      <c r="E16" s="2"/>
      <c r="F16" s="2"/>
      <c r="G16" s="2"/>
      <c r="H16" s="2"/>
      <c r="I16" s="2"/>
    </row>
    <row r="17" spans="1:16" s="62" customFormat="1">
      <c r="A17" s="63"/>
      <c r="B17" s="2"/>
      <c r="C17" s="2"/>
      <c r="D17" s="2"/>
      <c r="E17" s="2"/>
      <c r="F17" s="2"/>
      <c r="G17" s="2"/>
      <c r="H17" s="2"/>
      <c r="I17" s="2"/>
    </row>
    <row r="18" spans="1:16" s="64" customFormat="1" ht="20">
      <c r="A18" s="45" t="s">
        <v>52</v>
      </c>
      <c r="B18" s="19">
        <f>B$7</f>
        <v>2021</v>
      </c>
      <c r="C18" s="36">
        <f>C$7</f>
        <v>2020</v>
      </c>
      <c r="D18" s="36">
        <f>D$7</f>
        <v>2019</v>
      </c>
      <c r="E18" s="36">
        <f>$E$7</f>
        <v>2018</v>
      </c>
      <c r="F18" s="36">
        <f>$F$7</f>
        <v>2017</v>
      </c>
      <c r="G18" s="36">
        <f>$G$7</f>
        <v>2016</v>
      </c>
      <c r="H18" s="36">
        <f>$H$7</f>
        <v>2015</v>
      </c>
      <c r="I18" s="36">
        <f>$I$7</f>
        <v>2014</v>
      </c>
      <c r="K18" s="65"/>
      <c r="L18" s="65"/>
      <c r="M18" s="65"/>
      <c r="N18" s="65"/>
      <c r="O18" s="65"/>
      <c r="P18" s="65"/>
    </row>
    <row r="19" spans="1:16">
      <c r="A19" s="40" t="str">
        <f>$A$8</f>
        <v>1. Januar bis 31. Dezember</v>
      </c>
      <c r="B19" s="20"/>
      <c r="C19" s="23"/>
      <c r="D19" s="23"/>
      <c r="E19" s="23"/>
      <c r="F19" s="23"/>
      <c r="G19" s="23"/>
      <c r="H19" s="23"/>
      <c r="I19" s="23"/>
    </row>
    <row r="20" spans="1:16" s="58" customFormat="1" ht="15.5">
      <c r="A20" s="66"/>
      <c r="B20" s="19"/>
      <c r="C20" s="38"/>
      <c r="D20" s="38"/>
      <c r="E20" s="38"/>
      <c r="F20" s="38"/>
      <c r="G20" s="38"/>
      <c r="H20" s="38"/>
      <c r="I20" s="38"/>
      <c r="K20" s="59"/>
      <c r="L20" s="59"/>
      <c r="M20" s="59"/>
      <c r="N20" s="59"/>
      <c r="O20" s="59"/>
      <c r="P20" s="59"/>
    </row>
    <row r="21" spans="1:16">
      <c r="A21" s="25" t="s">
        <v>54</v>
      </c>
      <c r="B21" s="32">
        <v>1</v>
      </c>
      <c r="C21" s="12">
        <v>2</v>
      </c>
      <c r="D21" s="12">
        <v>2</v>
      </c>
      <c r="E21" s="12">
        <v>2</v>
      </c>
      <c r="F21" s="13" t="s">
        <v>34</v>
      </c>
      <c r="G21" s="12">
        <v>1</v>
      </c>
      <c r="H21" s="12">
        <v>1</v>
      </c>
      <c r="I21" s="12">
        <v>0</v>
      </c>
    </row>
    <row r="22" spans="1:16">
      <c r="A22" s="42" t="s">
        <v>55</v>
      </c>
      <c r="B22" s="33">
        <v>0</v>
      </c>
      <c r="C22" s="7">
        <v>0</v>
      </c>
      <c r="D22" s="7">
        <v>0</v>
      </c>
      <c r="E22" s="7">
        <v>2</v>
      </c>
      <c r="F22" s="6" t="s">
        <v>34</v>
      </c>
      <c r="G22" s="7">
        <v>0</v>
      </c>
      <c r="H22" s="7">
        <v>1</v>
      </c>
      <c r="I22" s="7">
        <v>1</v>
      </c>
    </row>
    <row r="23" spans="1:16">
      <c r="A23" s="42" t="s">
        <v>56</v>
      </c>
      <c r="B23" s="33">
        <v>2</v>
      </c>
      <c r="C23" s="7">
        <v>1</v>
      </c>
      <c r="D23" s="7">
        <v>2</v>
      </c>
      <c r="E23" s="7">
        <v>2</v>
      </c>
      <c r="F23" s="7">
        <v>1</v>
      </c>
      <c r="G23" s="7">
        <v>4</v>
      </c>
      <c r="H23" s="7">
        <v>3</v>
      </c>
      <c r="I23" s="7">
        <v>1</v>
      </c>
    </row>
    <row r="24" spans="1:16">
      <c r="A24" s="49" t="s">
        <v>59</v>
      </c>
      <c r="B24" s="33">
        <v>9</v>
      </c>
      <c r="C24" s="7">
        <v>4</v>
      </c>
      <c r="D24" s="7">
        <v>17</v>
      </c>
      <c r="E24" s="7">
        <v>22</v>
      </c>
      <c r="F24" s="7">
        <v>10</v>
      </c>
      <c r="G24" s="7">
        <v>6</v>
      </c>
      <c r="H24" s="7">
        <v>6</v>
      </c>
      <c r="I24" s="7">
        <v>3</v>
      </c>
    </row>
    <row r="25" spans="1:16" ht="13">
      <c r="A25" s="43" t="s">
        <v>27</v>
      </c>
      <c r="B25" s="51">
        <f>SUM(B21:B24)</f>
        <v>12</v>
      </c>
      <c r="C25" s="9">
        <f>SUM(C21:C24)</f>
        <v>7</v>
      </c>
      <c r="D25" s="9">
        <f t="shared" ref="D25:I25" si="1">SUM(D21:D24)</f>
        <v>21</v>
      </c>
      <c r="E25" s="9">
        <f t="shared" si="1"/>
        <v>28</v>
      </c>
      <c r="F25" s="9">
        <f t="shared" si="1"/>
        <v>11</v>
      </c>
      <c r="G25" s="9">
        <f t="shared" si="1"/>
        <v>11</v>
      </c>
      <c r="H25" s="9">
        <f t="shared" si="1"/>
        <v>11</v>
      </c>
      <c r="I25" s="9">
        <f t="shared" si="1"/>
        <v>5</v>
      </c>
    </row>
    <row r="26" spans="1:16" ht="13">
      <c r="A26" s="44"/>
      <c r="B26" s="26"/>
      <c r="C26" s="24"/>
      <c r="D26" s="24"/>
      <c r="E26" s="24"/>
      <c r="F26" s="24"/>
      <c r="G26" s="24"/>
      <c r="H26" s="24"/>
      <c r="I26" s="24"/>
    </row>
    <row r="27" spans="1:16" ht="13">
      <c r="B27" s="26"/>
      <c r="C27" s="24"/>
      <c r="D27" s="24"/>
      <c r="E27" s="24"/>
      <c r="F27" s="24"/>
      <c r="G27" s="24"/>
      <c r="H27" s="24"/>
      <c r="I27" s="24"/>
    </row>
    <row r="28" spans="1:16" ht="13">
      <c r="A28" s="67"/>
      <c r="B28" s="26"/>
      <c r="C28" s="24"/>
      <c r="D28" s="24"/>
      <c r="E28" s="24"/>
      <c r="F28" s="24"/>
      <c r="G28" s="24"/>
      <c r="H28" s="24"/>
      <c r="I28" s="24"/>
    </row>
    <row r="29" spans="1:16" ht="13">
      <c r="A29" s="67"/>
      <c r="B29" s="26"/>
      <c r="C29" s="24"/>
      <c r="D29" s="24"/>
      <c r="E29" s="24"/>
      <c r="F29" s="24"/>
      <c r="G29" s="24"/>
      <c r="H29" s="24"/>
      <c r="I29" s="24"/>
    </row>
    <row r="30" spans="1:16" ht="40">
      <c r="A30" s="45" t="s">
        <v>41</v>
      </c>
      <c r="B30" s="21">
        <f>B$7</f>
        <v>2021</v>
      </c>
      <c r="C30" s="36">
        <f>C$7</f>
        <v>2020</v>
      </c>
      <c r="D30" s="36">
        <f>D$7</f>
        <v>2019</v>
      </c>
      <c r="E30" s="36">
        <f t="shared" ref="E30:I30" si="2">E$7</f>
        <v>2018</v>
      </c>
      <c r="F30" s="36">
        <f t="shared" si="2"/>
        <v>2017</v>
      </c>
      <c r="G30" s="36">
        <f t="shared" si="2"/>
        <v>2016</v>
      </c>
      <c r="H30" s="36">
        <f t="shared" si="2"/>
        <v>2015</v>
      </c>
      <c r="I30" s="36">
        <f t="shared" si="2"/>
        <v>2014</v>
      </c>
    </row>
    <row r="31" spans="1:16">
      <c r="A31" s="40" t="str">
        <f>$A$8</f>
        <v>1. Januar bis 31. Dezember</v>
      </c>
      <c r="B31" s="14"/>
      <c r="C31" s="4"/>
      <c r="D31" s="4"/>
      <c r="E31" s="4"/>
      <c r="F31" s="4"/>
      <c r="G31" s="4"/>
      <c r="H31" s="4"/>
      <c r="I31" s="4"/>
    </row>
    <row r="32" spans="1:16">
      <c r="A32" s="40"/>
      <c r="B32" s="14"/>
      <c r="C32" s="4"/>
      <c r="D32" s="4"/>
      <c r="E32" s="4"/>
      <c r="F32" s="4"/>
      <c r="G32" s="4"/>
      <c r="H32" s="4"/>
      <c r="I32" s="4"/>
    </row>
    <row r="33" spans="1:9">
      <c r="A33" s="48" t="s">
        <v>42</v>
      </c>
      <c r="B33" s="32">
        <v>3</v>
      </c>
      <c r="C33" s="37">
        <v>1</v>
      </c>
      <c r="D33" s="37">
        <v>0</v>
      </c>
      <c r="E33" s="37">
        <v>0</v>
      </c>
      <c r="F33" s="37">
        <v>0</v>
      </c>
      <c r="G33" s="37">
        <v>0</v>
      </c>
      <c r="H33" s="37">
        <v>0</v>
      </c>
      <c r="I33" s="37">
        <v>0</v>
      </c>
    </row>
    <row r="34" spans="1:9" s="62" customFormat="1">
      <c r="A34" s="63"/>
      <c r="B34" s="2"/>
      <c r="C34" s="2"/>
      <c r="D34" s="2"/>
      <c r="E34" s="2"/>
      <c r="F34" s="2"/>
      <c r="G34" s="2"/>
      <c r="H34" s="2"/>
      <c r="I34" s="2"/>
    </row>
    <row r="35" spans="1:9" s="62" customFormat="1">
      <c r="A35" s="63"/>
      <c r="B35" s="2"/>
      <c r="C35" s="2"/>
      <c r="D35" s="2"/>
      <c r="E35" s="2"/>
      <c r="F35" s="2"/>
      <c r="G35" s="2"/>
      <c r="H35" s="2"/>
      <c r="I35" s="2"/>
    </row>
    <row r="36" spans="1:9" s="62" customFormat="1">
      <c r="A36" s="63"/>
      <c r="B36" s="2"/>
      <c r="C36" s="2"/>
      <c r="D36" s="2"/>
      <c r="E36" s="2"/>
      <c r="F36" s="2"/>
      <c r="G36" s="2"/>
      <c r="H36" s="2"/>
      <c r="I36" s="2"/>
    </row>
    <row r="37" spans="1:9" s="62" customFormat="1">
      <c r="A37" s="63"/>
      <c r="B37" s="2"/>
      <c r="C37" s="2"/>
      <c r="D37" s="2"/>
      <c r="E37" s="2"/>
      <c r="F37" s="2"/>
      <c r="G37" s="2"/>
      <c r="H37" s="2"/>
      <c r="I37" s="2"/>
    </row>
    <row r="38" spans="1:9" ht="20">
      <c r="A38" s="45" t="s">
        <v>5</v>
      </c>
      <c r="B38" s="19">
        <f>B$7</f>
        <v>2021</v>
      </c>
      <c r="C38" s="36">
        <f>C$7</f>
        <v>2020</v>
      </c>
      <c r="D38" s="36">
        <f>D$7</f>
        <v>2019</v>
      </c>
      <c r="E38" s="36">
        <f>$E$7</f>
        <v>2018</v>
      </c>
      <c r="F38" s="36">
        <f>$F$7</f>
        <v>2017</v>
      </c>
      <c r="G38" s="36">
        <f>$G$7</f>
        <v>2016</v>
      </c>
      <c r="H38" s="36">
        <f>$H$7</f>
        <v>2015</v>
      </c>
      <c r="I38" s="36">
        <f>$I$7</f>
        <v>2014</v>
      </c>
    </row>
    <row r="39" spans="1:9">
      <c r="A39" s="40" t="str">
        <f>$A$8</f>
        <v>1. Januar bis 31. Dezember</v>
      </c>
      <c r="B39" s="20"/>
      <c r="C39" s="23"/>
      <c r="D39" s="23"/>
      <c r="E39" s="23"/>
      <c r="F39" s="23"/>
      <c r="G39" s="23"/>
      <c r="H39" s="23"/>
      <c r="I39" s="23"/>
    </row>
    <row r="40" spans="1:9">
      <c r="B40" s="14"/>
      <c r="C40" s="4"/>
      <c r="D40" s="4"/>
      <c r="E40" s="4"/>
      <c r="F40" s="4"/>
      <c r="G40" s="4"/>
      <c r="H40" s="4"/>
      <c r="I40" s="4"/>
    </row>
    <row r="41" spans="1:9">
      <c r="A41" s="47" t="s">
        <v>6</v>
      </c>
      <c r="B41" s="15">
        <v>1</v>
      </c>
      <c r="C41" s="16">
        <v>0</v>
      </c>
      <c r="D41" s="16">
        <v>0</v>
      </c>
      <c r="E41" s="16">
        <v>0</v>
      </c>
      <c r="F41" s="16">
        <v>2</v>
      </c>
      <c r="G41" s="16">
        <v>0</v>
      </c>
      <c r="H41" s="16">
        <v>0</v>
      </c>
      <c r="I41" s="16" t="s">
        <v>13</v>
      </c>
    </row>
    <row r="42" spans="1:9">
      <c r="A42" s="47" t="s">
        <v>7</v>
      </c>
      <c r="B42" s="3">
        <v>0</v>
      </c>
      <c r="C42" s="16">
        <v>0</v>
      </c>
      <c r="D42" s="16">
        <v>0</v>
      </c>
      <c r="E42" s="16">
        <v>0</v>
      </c>
      <c r="F42" s="16">
        <v>2</v>
      </c>
      <c r="G42" s="16">
        <v>0</v>
      </c>
      <c r="H42" s="16">
        <v>0</v>
      </c>
      <c r="I42" s="16" t="s">
        <v>13</v>
      </c>
    </row>
    <row r="43" spans="1:9">
      <c r="A43" s="68" t="s">
        <v>32</v>
      </c>
      <c r="B43" s="3">
        <v>6</v>
      </c>
      <c r="C43" s="28">
        <v>6</v>
      </c>
      <c r="D43" s="28">
        <v>16</v>
      </c>
      <c r="E43" s="28">
        <v>13</v>
      </c>
      <c r="F43" s="28">
        <v>42</v>
      </c>
      <c r="G43" s="28">
        <v>3</v>
      </c>
      <c r="H43" s="28">
        <v>4</v>
      </c>
      <c r="I43" s="10" t="s">
        <v>13</v>
      </c>
    </row>
    <row r="44" spans="1:9" ht="25">
      <c r="A44" s="68" t="s">
        <v>33</v>
      </c>
      <c r="B44" s="3">
        <v>13</v>
      </c>
      <c r="C44" s="28">
        <v>0</v>
      </c>
      <c r="D44" s="28">
        <v>0</v>
      </c>
      <c r="E44" s="28">
        <v>52</v>
      </c>
      <c r="F44" s="28" t="s">
        <v>13</v>
      </c>
      <c r="G44" s="28" t="s">
        <v>13</v>
      </c>
      <c r="H44" s="28" t="s">
        <v>13</v>
      </c>
      <c r="I44" s="10" t="s">
        <v>13</v>
      </c>
    </row>
    <row r="45" spans="1:9">
      <c r="A45" s="68" t="s">
        <v>8</v>
      </c>
      <c r="B45" s="3">
        <v>0</v>
      </c>
      <c r="C45" s="28">
        <v>0</v>
      </c>
      <c r="D45" s="28">
        <v>2</v>
      </c>
      <c r="E45" s="28">
        <v>8</v>
      </c>
      <c r="F45" s="28">
        <v>3</v>
      </c>
      <c r="G45" s="28">
        <v>1</v>
      </c>
      <c r="H45" s="28" t="s">
        <v>13</v>
      </c>
      <c r="I45" s="10" t="s">
        <v>13</v>
      </c>
    </row>
    <row r="46" spans="1:9">
      <c r="A46" s="68" t="s">
        <v>9</v>
      </c>
      <c r="B46" s="3">
        <v>0</v>
      </c>
      <c r="C46" s="28">
        <v>0</v>
      </c>
      <c r="D46" s="28">
        <v>0</v>
      </c>
      <c r="E46" s="28">
        <v>1</v>
      </c>
      <c r="F46" s="28">
        <v>0</v>
      </c>
      <c r="G46" s="28" t="s">
        <v>13</v>
      </c>
      <c r="H46" s="28" t="s">
        <v>13</v>
      </c>
      <c r="I46" s="10" t="s">
        <v>13</v>
      </c>
    </row>
    <row r="47" spans="1:9">
      <c r="A47" s="68" t="s">
        <v>10</v>
      </c>
      <c r="B47" s="3">
        <v>1</v>
      </c>
      <c r="C47" s="28">
        <v>0</v>
      </c>
      <c r="D47" s="28">
        <v>0</v>
      </c>
      <c r="E47" s="28">
        <v>0</v>
      </c>
      <c r="F47" s="28">
        <v>1</v>
      </c>
      <c r="G47" s="28" t="s">
        <v>13</v>
      </c>
      <c r="H47" s="28" t="s">
        <v>13</v>
      </c>
      <c r="I47" s="10" t="s">
        <v>13</v>
      </c>
    </row>
    <row r="48" spans="1:9">
      <c r="A48" s="68" t="s">
        <v>11</v>
      </c>
      <c r="B48" s="3">
        <v>0</v>
      </c>
      <c r="C48" s="28">
        <v>0</v>
      </c>
      <c r="D48" s="28">
        <v>0</v>
      </c>
      <c r="E48" s="28">
        <v>0</v>
      </c>
      <c r="F48" s="28">
        <v>1</v>
      </c>
      <c r="G48" s="28" t="s">
        <v>13</v>
      </c>
      <c r="H48" s="28" t="s">
        <v>13</v>
      </c>
      <c r="I48" s="10" t="s">
        <v>13</v>
      </c>
    </row>
    <row r="49" spans="1:9">
      <c r="A49" s="68" t="s">
        <v>12</v>
      </c>
      <c r="B49" s="3">
        <v>0</v>
      </c>
      <c r="C49" s="28">
        <v>1</v>
      </c>
      <c r="D49" s="28">
        <v>1</v>
      </c>
      <c r="E49" s="28">
        <v>1</v>
      </c>
      <c r="F49" s="28">
        <v>1</v>
      </c>
      <c r="G49" s="28" t="s">
        <v>13</v>
      </c>
      <c r="H49" s="28" t="s">
        <v>13</v>
      </c>
      <c r="I49" s="10" t="s">
        <v>13</v>
      </c>
    </row>
    <row r="50" spans="1:9" ht="13">
      <c r="A50" s="69" t="s">
        <v>27</v>
      </c>
      <c r="B50" s="35">
        <f t="shared" ref="B50:I50" si="3">SUM(B41:B49)</f>
        <v>21</v>
      </c>
      <c r="C50" s="11">
        <f t="shared" si="3"/>
        <v>7</v>
      </c>
      <c r="D50" s="11">
        <f t="shared" si="3"/>
        <v>19</v>
      </c>
      <c r="E50" s="11">
        <f t="shared" si="3"/>
        <v>75</v>
      </c>
      <c r="F50" s="11">
        <f t="shared" si="3"/>
        <v>52</v>
      </c>
      <c r="G50" s="11">
        <f t="shared" si="3"/>
        <v>4</v>
      </c>
      <c r="H50" s="11">
        <f t="shared" si="3"/>
        <v>4</v>
      </c>
      <c r="I50" s="11">
        <f t="shared" si="3"/>
        <v>0</v>
      </c>
    </row>
    <row r="51" spans="1:9" s="71" customFormat="1" ht="13">
      <c r="A51" s="70"/>
      <c r="B51" s="27"/>
      <c r="C51" s="27"/>
      <c r="D51" s="27"/>
      <c r="E51" s="27"/>
      <c r="F51" s="27"/>
      <c r="G51" s="27"/>
      <c r="H51" s="27"/>
      <c r="I51" s="27"/>
    </row>
    <row r="52" spans="1:9" s="71" customFormat="1" ht="13">
      <c r="A52" s="70"/>
      <c r="B52" s="27"/>
      <c r="C52" s="27"/>
      <c r="D52" s="27"/>
      <c r="E52" s="27"/>
      <c r="F52" s="27"/>
      <c r="G52" s="27"/>
      <c r="H52" s="27"/>
      <c r="I52" s="27"/>
    </row>
    <row r="53" spans="1:9" s="23" customFormat="1">
      <c r="A53" s="44"/>
      <c r="B53" s="4"/>
      <c r="C53" s="4"/>
      <c r="D53" s="4"/>
      <c r="E53" s="4"/>
      <c r="F53" s="4"/>
      <c r="G53" s="4"/>
      <c r="H53" s="4"/>
      <c r="I53" s="4"/>
    </row>
    <row r="54" spans="1:9" s="23" customFormat="1">
      <c r="A54" s="44"/>
      <c r="B54" s="4"/>
      <c r="C54" s="4"/>
      <c r="D54" s="4"/>
      <c r="E54" s="4"/>
      <c r="F54" s="4"/>
      <c r="G54" s="4"/>
      <c r="H54" s="4"/>
      <c r="I54" s="4"/>
    </row>
    <row r="55" spans="1:9" s="23" customFormat="1" ht="20">
      <c r="A55" s="45" t="s">
        <v>14</v>
      </c>
      <c r="B55" s="19">
        <f>B$7</f>
        <v>2021</v>
      </c>
      <c r="C55" s="36">
        <f>C$7</f>
        <v>2020</v>
      </c>
      <c r="D55" s="36">
        <f>D$7</f>
        <v>2019</v>
      </c>
      <c r="E55" s="36">
        <f>$E$7</f>
        <v>2018</v>
      </c>
      <c r="F55" s="36">
        <f>$F$7</f>
        <v>2017</v>
      </c>
      <c r="G55" s="36">
        <f>$G$7</f>
        <v>2016</v>
      </c>
      <c r="H55" s="36">
        <f>$H$7</f>
        <v>2015</v>
      </c>
      <c r="I55" s="36">
        <f>$I$7</f>
        <v>2014</v>
      </c>
    </row>
    <row r="56" spans="1:9">
      <c r="A56" s="40" t="str">
        <f>$A$8</f>
        <v>1. Januar bis 31. Dezember</v>
      </c>
      <c r="B56" s="20"/>
      <c r="C56" s="23"/>
      <c r="D56" s="23"/>
      <c r="E56" s="23"/>
      <c r="F56" s="23"/>
      <c r="G56" s="23"/>
      <c r="H56" s="23"/>
      <c r="I56" s="23"/>
    </row>
    <row r="57" spans="1:9" s="23" customFormat="1">
      <c r="A57" s="44"/>
      <c r="B57" s="20"/>
      <c r="C57" s="4"/>
      <c r="D57" s="4"/>
      <c r="E57" s="4"/>
      <c r="F57" s="4"/>
      <c r="G57" s="4"/>
      <c r="H57" s="4"/>
      <c r="I57" s="4"/>
    </row>
    <row r="58" spans="1:9" ht="14">
      <c r="A58" s="47" t="s">
        <v>60</v>
      </c>
      <c r="B58" s="15">
        <v>144</v>
      </c>
      <c r="C58" s="16">
        <v>144</v>
      </c>
      <c r="D58" s="16">
        <v>94</v>
      </c>
      <c r="E58" s="16">
        <v>160</v>
      </c>
      <c r="F58" s="16">
        <v>166</v>
      </c>
      <c r="G58" s="16">
        <v>90</v>
      </c>
      <c r="H58" s="16">
        <v>106</v>
      </c>
      <c r="I58" s="16">
        <v>125</v>
      </c>
    </row>
    <row r="59" spans="1:9">
      <c r="A59" s="68" t="s">
        <v>15</v>
      </c>
      <c r="B59" s="3">
        <v>824</v>
      </c>
      <c r="C59" s="28">
        <v>790</v>
      </c>
      <c r="D59" s="28">
        <v>850</v>
      </c>
      <c r="E59" s="28">
        <v>935</v>
      </c>
      <c r="F59" s="28">
        <v>873</v>
      </c>
      <c r="G59" s="28">
        <v>829</v>
      </c>
      <c r="H59" s="28">
        <v>1102</v>
      </c>
      <c r="I59" s="28">
        <v>1140</v>
      </c>
    </row>
    <row r="60" spans="1:9" ht="13">
      <c r="A60" s="69" t="s">
        <v>27</v>
      </c>
      <c r="B60" s="5">
        <f>SUM(B58:B59)</f>
        <v>968</v>
      </c>
      <c r="C60" s="11">
        <f>SUM(C58:C59)</f>
        <v>934</v>
      </c>
      <c r="D60" s="11">
        <f>SUM(D58:D59)</f>
        <v>944</v>
      </c>
      <c r="E60" s="11">
        <f t="shared" ref="E60:I60" si="4">SUM(E58:E59)</f>
        <v>1095</v>
      </c>
      <c r="F60" s="11">
        <f t="shared" si="4"/>
        <v>1039</v>
      </c>
      <c r="G60" s="11">
        <f t="shared" si="4"/>
        <v>919</v>
      </c>
      <c r="H60" s="11">
        <f t="shared" si="4"/>
        <v>1208</v>
      </c>
      <c r="I60" s="11">
        <f t="shared" si="4"/>
        <v>1265</v>
      </c>
    </row>
    <row r="61" spans="1:9" s="71" customFormat="1" ht="13">
      <c r="A61" s="70"/>
      <c r="B61" s="27"/>
      <c r="C61" s="27"/>
      <c r="D61" s="27"/>
      <c r="E61" s="27"/>
      <c r="F61" s="27"/>
      <c r="G61" s="27"/>
      <c r="H61" s="27"/>
      <c r="I61" s="27"/>
    </row>
    <row r="62" spans="1:9" s="23" customFormat="1">
      <c r="A62" s="44"/>
      <c r="B62" s="4"/>
      <c r="C62" s="4"/>
      <c r="D62" s="4"/>
      <c r="E62" s="4"/>
      <c r="F62" s="4"/>
      <c r="G62" s="4"/>
      <c r="H62" s="4"/>
      <c r="I62" s="4"/>
    </row>
    <row r="63" spans="1:9" s="23" customFormat="1">
      <c r="A63" s="44"/>
      <c r="B63" s="4"/>
      <c r="C63" s="4"/>
      <c r="D63" s="4"/>
      <c r="E63" s="4"/>
      <c r="F63" s="4"/>
      <c r="G63" s="4"/>
      <c r="H63" s="4"/>
      <c r="I63" s="4"/>
    </row>
    <row r="64" spans="1:9" s="23" customFormat="1">
      <c r="A64" s="44"/>
      <c r="B64" s="4"/>
      <c r="C64" s="4"/>
      <c r="D64" s="4"/>
      <c r="E64" s="4"/>
      <c r="F64" s="4"/>
      <c r="G64" s="4"/>
      <c r="H64" s="4"/>
      <c r="I64" s="4"/>
    </row>
    <row r="65" spans="1:16" s="23" customFormat="1" ht="80">
      <c r="A65" s="45" t="s">
        <v>61</v>
      </c>
      <c r="B65" s="19">
        <f>B$7</f>
        <v>2021</v>
      </c>
      <c r="C65" s="36">
        <f>C$7</f>
        <v>2020</v>
      </c>
      <c r="D65" s="36">
        <f>D$7</f>
        <v>2019</v>
      </c>
      <c r="E65" s="36">
        <f>$E$7</f>
        <v>2018</v>
      </c>
      <c r="F65" s="36">
        <f>$F$7</f>
        <v>2017</v>
      </c>
      <c r="G65" s="36">
        <f>$G$7</f>
        <v>2016</v>
      </c>
      <c r="H65" s="36">
        <f>$H$7</f>
        <v>2015</v>
      </c>
      <c r="I65" s="36">
        <f>$I$7</f>
        <v>2014</v>
      </c>
    </row>
    <row r="66" spans="1:16">
      <c r="A66" s="40" t="str">
        <f>$A$8</f>
        <v>1. Januar bis 31. Dezember</v>
      </c>
      <c r="B66" s="20"/>
      <c r="C66" s="23"/>
      <c r="D66" s="23"/>
      <c r="E66" s="23"/>
      <c r="F66" s="23"/>
      <c r="G66" s="23"/>
      <c r="H66" s="23"/>
      <c r="I66" s="23"/>
    </row>
    <row r="67" spans="1:16" s="23" customFormat="1">
      <c r="A67" s="44"/>
      <c r="B67" s="20"/>
      <c r="C67" s="4"/>
      <c r="D67" s="4"/>
      <c r="E67" s="4"/>
      <c r="F67" s="4"/>
      <c r="G67" s="4"/>
      <c r="H67" s="4"/>
      <c r="I67" s="4"/>
    </row>
    <row r="68" spans="1:16" s="23" customFormat="1">
      <c r="A68" s="47" t="s">
        <v>16</v>
      </c>
      <c r="B68" s="15">
        <v>3</v>
      </c>
      <c r="C68" s="16">
        <v>2</v>
      </c>
      <c r="D68" s="16">
        <v>2</v>
      </c>
      <c r="E68" s="16">
        <v>3</v>
      </c>
      <c r="F68" s="16">
        <v>1</v>
      </c>
      <c r="G68" s="16">
        <v>2</v>
      </c>
      <c r="H68" s="16">
        <v>0</v>
      </c>
      <c r="I68" s="16">
        <v>2</v>
      </c>
    </row>
    <row r="69" spans="1:16" s="23" customFormat="1">
      <c r="A69" s="47" t="s">
        <v>53</v>
      </c>
      <c r="B69" s="3">
        <v>18</v>
      </c>
      <c r="C69" s="28">
        <v>23</v>
      </c>
      <c r="D69" s="28">
        <v>17</v>
      </c>
      <c r="E69" s="28">
        <v>8</v>
      </c>
      <c r="F69" s="28">
        <v>24</v>
      </c>
      <c r="G69" s="28">
        <v>33</v>
      </c>
      <c r="H69" s="28">
        <v>33</v>
      </c>
      <c r="I69" s="28">
        <v>38</v>
      </c>
    </row>
    <row r="70" spans="1:16" s="23" customFormat="1">
      <c r="A70" s="68" t="s">
        <v>17</v>
      </c>
      <c r="B70" s="3">
        <v>2</v>
      </c>
      <c r="C70" s="28">
        <v>1</v>
      </c>
      <c r="D70" s="28">
        <v>1</v>
      </c>
      <c r="E70" s="28">
        <v>3</v>
      </c>
      <c r="F70" s="28">
        <v>6</v>
      </c>
      <c r="G70" s="28">
        <v>2</v>
      </c>
      <c r="H70" s="28">
        <v>13</v>
      </c>
      <c r="I70" s="28">
        <v>17</v>
      </c>
    </row>
    <row r="71" spans="1:16" s="23" customFormat="1">
      <c r="A71" s="68" t="s">
        <v>18</v>
      </c>
      <c r="B71" s="3">
        <v>2</v>
      </c>
      <c r="C71" s="28">
        <v>0</v>
      </c>
      <c r="D71" s="28">
        <v>0</v>
      </c>
      <c r="E71" s="28">
        <v>2</v>
      </c>
      <c r="F71" s="28">
        <v>1</v>
      </c>
      <c r="G71" s="28">
        <v>1</v>
      </c>
      <c r="H71" s="28">
        <v>2</v>
      </c>
      <c r="I71" s="28" t="s">
        <v>13</v>
      </c>
    </row>
    <row r="72" spans="1:16" s="23" customFormat="1">
      <c r="A72" s="72" t="s">
        <v>57</v>
      </c>
      <c r="B72" s="52">
        <v>2</v>
      </c>
      <c r="C72" s="28" t="s">
        <v>13</v>
      </c>
      <c r="D72" s="28" t="s">
        <v>13</v>
      </c>
      <c r="E72" s="28" t="s">
        <v>13</v>
      </c>
      <c r="F72" s="28" t="s">
        <v>13</v>
      </c>
      <c r="G72" s="28" t="s">
        <v>13</v>
      </c>
      <c r="H72" s="28" t="s">
        <v>13</v>
      </c>
      <c r="I72" s="28" t="s">
        <v>13</v>
      </c>
    </row>
    <row r="73" spans="1:16" s="23" customFormat="1" ht="13">
      <c r="A73" s="69" t="s">
        <v>27</v>
      </c>
      <c r="B73" s="35">
        <f>SUM(B68:B72)</f>
        <v>27</v>
      </c>
      <c r="C73" s="11">
        <f t="shared" ref="C73:I73" si="5">SUM(C68:C71)</f>
        <v>26</v>
      </c>
      <c r="D73" s="11">
        <f t="shared" si="5"/>
        <v>20</v>
      </c>
      <c r="E73" s="11">
        <f t="shared" si="5"/>
        <v>16</v>
      </c>
      <c r="F73" s="11">
        <f t="shared" si="5"/>
        <v>32</v>
      </c>
      <c r="G73" s="11">
        <f t="shared" si="5"/>
        <v>38</v>
      </c>
      <c r="H73" s="11">
        <f t="shared" si="5"/>
        <v>48</v>
      </c>
      <c r="I73" s="11">
        <f t="shared" si="5"/>
        <v>57</v>
      </c>
    </row>
    <row r="74" spans="1:16" s="62" customFormat="1" ht="13">
      <c r="A74" s="70"/>
      <c r="B74" s="27"/>
      <c r="C74" s="27"/>
      <c r="D74" s="27"/>
      <c r="E74" s="27"/>
      <c r="F74" s="27"/>
      <c r="G74" s="27"/>
      <c r="H74" s="27"/>
      <c r="I74" s="27"/>
    </row>
    <row r="75" spans="1:16" s="62" customFormat="1" ht="13">
      <c r="A75" s="70"/>
      <c r="B75" s="27"/>
      <c r="C75" s="27"/>
      <c r="D75" s="27"/>
      <c r="E75" s="27"/>
      <c r="F75" s="27"/>
      <c r="G75" s="27"/>
      <c r="H75" s="27"/>
      <c r="I75" s="27"/>
    </row>
    <row r="76" spans="1:16" s="23" customFormat="1">
      <c r="A76" s="44"/>
      <c r="B76" s="4"/>
      <c r="C76" s="4"/>
      <c r="D76" s="4"/>
      <c r="E76" s="4"/>
      <c r="F76" s="4"/>
      <c r="G76" s="4"/>
      <c r="H76" s="4"/>
      <c r="I76" s="4"/>
    </row>
    <row r="77" spans="1:16" ht="18">
      <c r="A77" s="39" t="s">
        <v>47</v>
      </c>
      <c r="B77" s="19">
        <f>B$7</f>
        <v>2021</v>
      </c>
      <c r="C77" s="38">
        <f>C$7</f>
        <v>2020</v>
      </c>
      <c r="D77" s="38">
        <f>D$7</f>
        <v>2019</v>
      </c>
      <c r="E77" s="38">
        <f t="shared" ref="E77:I77" si="6">E$7</f>
        <v>2018</v>
      </c>
      <c r="F77" s="38">
        <f t="shared" si="6"/>
        <v>2017</v>
      </c>
      <c r="G77" s="38">
        <f t="shared" si="6"/>
        <v>2016</v>
      </c>
      <c r="H77" s="38">
        <f t="shared" si="6"/>
        <v>2015</v>
      </c>
      <c r="I77" s="38">
        <f t="shared" si="6"/>
        <v>2014</v>
      </c>
      <c r="J77" s="73"/>
      <c r="K77" s="39"/>
      <c r="L77" s="39"/>
      <c r="M77" s="39"/>
      <c r="N77" s="39"/>
      <c r="O77" s="39"/>
      <c r="P77" s="39"/>
    </row>
    <row r="78" spans="1:16">
      <c r="A78" s="40" t="s">
        <v>30</v>
      </c>
      <c r="B78" s="20"/>
      <c r="C78" s="23"/>
      <c r="D78" s="23"/>
      <c r="E78" s="23"/>
      <c r="F78" s="23"/>
      <c r="G78" s="23"/>
      <c r="H78" s="23"/>
      <c r="I78" s="23"/>
    </row>
    <row r="79" spans="1:16">
      <c r="A79" s="40"/>
      <c r="B79" s="20"/>
      <c r="C79" s="23"/>
      <c r="D79" s="23"/>
      <c r="E79" s="23"/>
      <c r="F79" s="23"/>
      <c r="G79" s="23"/>
      <c r="H79" s="23"/>
      <c r="I79" s="23"/>
    </row>
    <row r="80" spans="1:16">
      <c r="A80" s="41" t="s">
        <v>45</v>
      </c>
      <c r="B80" s="20">
        <v>118</v>
      </c>
      <c r="C80" s="12">
        <v>20</v>
      </c>
      <c r="D80" s="12"/>
      <c r="E80" s="12"/>
      <c r="F80" s="12"/>
      <c r="G80" s="12"/>
      <c r="H80" s="12"/>
      <c r="I80" s="12"/>
    </row>
    <row r="81" spans="1:9">
      <c r="A81" s="42" t="s">
        <v>58</v>
      </c>
      <c r="B81" s="53">
        <v>56</v>
      </c>
      <c r="C81" s="7">
        <v>20</v>
      </c>
      <c r="D81" s="7"/>
      <c r="E81" s="7"/>
      <c r="F81" s="7"/>
      <c r="G81" s="7"/>
      <c r="H81" s="12"/>
      <c r="I81" s="12"/>
    </row>
    <row r="82" spans="1:9">
      <c r="A82" s="42" t="s">
        <v>46</v>
      </c>
      <c r="B82" s="53">
        <v>5</v>
      </c>
      <c r="C82" s="7">
        <v>0</v>
      </c>
      <c r="D82" s="7"/>
      <c r="E82" s="7"/>
      <c r="F82" s="7"/>
      <c r="G82" s="7"/>
      <c r="H82" s="12"/>
      <c r="I82" s="12"/>
    </row>
    <row r="83" spans="1:9" ht="13">
      <c r="A83" s="43" t="s">
        <v>31</v>
      </c>
      <c r="B83" s="34">
        <f>B80+B82</f>
        <v>123</v>
      </c>
      <c r="C83" s="9">
        <f>C80+C8220</f>
        <v>20</v>
      </c>
      <c r="D83" s="9"/>
      <c r="E83" s="9"/>
      <c r="F83" s="9"/>
      <c r="G83" s="9"/>
      <c r="H83" s="74"/>
      <c r="I83" s="74"/>
    </row>
    <row r="84" spans="1:9" s="23" customFormat="1">
      <c r="A84" s="44"/>
      <c r="B84" s="4"/>
      <c r="C84" s="4"/>
      <c r="D84" s="4"/>
      <c r="E84" s="4"/>
      <c r="F84" s="4"/>
      <c r="G84" s="4"/>
      <c r="H84" s="4"/>
      <c r="I84" s="4"/>
    </row>
    <row r="85" spans="1:9" s="23" customFormat="1">
      <c r="A85" s="44"/>
      <c r="B85" s="4"/>
      <c r="C85" s="4"/>
      <c r="D85" s="4"/>
      <c r="E85" s="4"/>
      <c r="F85" s="4"/>
      <c r="G85" s="4"/>
      <c r="H85" s="4"/>
      <c r="I85" s="4"/>
    </row>
    <row r="86" spans="1:9" s="23" customFormat="1">
      <c r="A86" s="44"/>
      <c r="B86" s="4"/>
      <c r="C86" s="4"/>
      <c r="D86" s="4"/>
      <c r="E86" s="4"/>
      <c r="F86" s="4"/>
      <c r="G86" s="4"/>
      <c r="H86" s="4"/>
      <c r="I86" s="4"/>
    </row>
    <row r="87" spans="1:9" s="23" customFormat="1" ht="20">
      <c r="A87" s="45" t="s">
        <v>43</v>
      </c>
      <c r="B87" s="19">
        <f>B$7</f>
        <v>2021</v>
      </c>
      <c r="C87" s="36">
        <f>C$7</f>
        <v>2020</v>
      </c>
      <c r="D87" s="36">
        <f>D$7</f>
        <v>2019</v>
      </c>
      <c r="E87" s="36">
        <f t="shared" ref="E87:I87" si="7">E$7</f>
        <v>2018</v>
      </c>
      <c r="F87" s="36">
        <f t="shared" si="7"/>
        <v>2017</v>
      </c>
      <c r="G87" s="36">
        <f t="shared" si="7"/>
        <v>2016</v>
      </c>
      <c r="H87" s="36">
        <f t="shared" si="7"/>
        <v>2015</v>
      </c>
      <c r="I87" s="36">
        <f t="shared" si="7"/>
        <v>2014</v>
      </c>
    </row>
    <row r="88" spans="1:9" s="23" customFormat="1">
      <c r="A88" s="40" t="str">
        <f>$A$8</f>
        <v>1. Januar bis 31. Dezember</v>
      </c>
      <c r="B88" s="14"/>
      <c r="C88" s="4"/>
      <c r="D88" s="4"/>
      <c r="E88" s="4"/>
      <c r="F88" s="4"/>
      <c r="G88" s="4"/>
      <c r="H88" s="4"/>
      <c r="I88" s="4"/>
    </row>
    <row r="89" spans="1:9" s="23" customFormat="1">
      <c r="A89" s="46"/>
      <c r="B89" s="14"/>
      <c r="C89" s="4"/>
      <c r="D89" s="4"/>
      <c r="E89" s="4"/>
      <c r="F89" s="4"/>
      <c r="G89" s="4"/>
      <c r="H89" s="4"/>
      <c r="I89" s="4"/>
    </row>
    <row r="90" spans="1:9" s="23" customFormat="1">
      <c r="A90" s="47" t="s">
        <v>44</v>
      </c>
      <c r="B90" s="15">
        <v>0</v>
      </c>
      <c r="C90" s="16">
        <v>5</v>
      </c>
      <c r="D90" s="16">
        <v>0</v>
      </c>
      <c r="E90" s="16">
        <v>0</v>
      </c>
      <c r="F90" s="16">
        <v>0</v>
      </c>
      <c r="G90" s="16">
        <v>0</v>
      </c>
      <c r="H90" s="16">
        <v>0</v>
      </c>
      <c r="I90" s="16">
        <v>0</v>
      </c>
    </row>
    <row r="91" spans="1:9" s="23" customFormat="1">
      <c r="A91" s="44"/>
      <c r="B91" s="4"/>
      <c r="C91" s="4"/>
      <c r="D91" s="4"/>
      <c r="E91" s="4"/>
      <c r="F91" s="4"/>
      <c r="G91" s="4"/>
      <c r="H91" s="4"/>
      <c r="I91" s="4"/>
    </row>
    <row r="92" spans="1:9" s="23" customFormat="1">
      <c r="A92" s="44"/>
      <c r="B92" s="4"/>
      <c r="C92" s="4"/>
      <c r="D92" s="4"/>
      <c r="E92" s="4"/>
      <c r="F92" s="4"/>
      <c r="G92" s="4"/>
      <c r="H92" s="4"/>
      <c r="I92" s="4"/>
    </row>
    <row r="93" spans="1:9" s="23" customFormat="1">
      <c r="A93" s="44"/>
      <c r="B93" s="4"/>
      <c r="C93" s="4"/>
      <c r="D93" s="4"/>
      <c r="E93" s="4"/>
      <c r="F93" s="4"/>
      <c r="G93" s="4"/>
      <c r="H93" s="4"/>
      <c r="I93" s="4"/>
    </row>
    <row r="94" spans="1:9" s="23" customFormat="1">
      <c r="A94" s="44"/>
      <c r="B94" s="4"/>
      <c r="C94" s="4"/>
      <c r="D94" s="4"/>
      <c r="E94" s="4"/>
      <c r="F94" s="4"/>
      <c r="G94" s="4"/>
      <c r="H94" s="4"/>
      <c r="I94" s="4"/>
    </row>
    <row r="95" spans="1:9" s="23" customFormat="1" ht="40">
      <c r="A95" s="45" t="s">
        <v>19</v>
      </c>
      <c r="B95" s="19">
        <f>B$7</f>
        <v>2021</v>
      </c>
      <c r="C95" s="36">
        <f>C$7</f>
        <v>2020</v>
      </c>
      <c r="D95" s="36">
        <f>D$7</f>
        <v>2019</v>
      </c>
      <c r="E95" s="36">
        <f>$E$7</f>
        <v>2018</v>
      </c>
      <c r="F95" s="36">
        <f>$F$7</f>
        <v>2017</v>
      </c>
      <c r="G95" s="36">
        <f>$G$7</f>
        <v>2016</v>
      </c>
      <c r="H95" s="36">
        <f>$H$7</f>
        <v>2015</v>
      </c>
      <c r="I95" s="36">
        <f>$I$7</f>
        <v>2014</v>
      </c>
    </row>
    <row r="96" spans="1:9">
      <c r="A96" s="40" t="str">
        <f>$A$8</f>
        <v>1. Januar bis 31. Dezember</v>
      </c>
      <c r="B96" s="20"/>
      <c r="C96" s="23"/>
      <c r="D96" s="23"/>
      <c r="E96" s="23"/>
      <c r="F96" s="23"/>
      <c r="G96" s="23"/>
      <c r="H96" s="23"/>
      <c r="I96" s="23"/>
    </row>
    <row r="97" spans="1:9" s="23" customFormat="1" ht="15.5">
      <c r="A97" s="44"/>
      <c r="B97" s="22"/>
      <c r="C97" s="75"/>
      <c r="D97" s="75"/>
      <c r="E97" s="75"/>
      <c r="F97" s="75"/>
      <c r="G97" s="75"/>
      <c r="H97" s="75"/>
      <c r="I97" s="75"/>
    </row>
    <row r="98" spans="1:9" s="23" customFormat="1">
      <c r="A98" s="48" t="s">
        <v>35</v>
      </c>
      <c r="B98" s="15">
        <v>0</v>
      </c>
      <c r="C98" s="16">
        <v>0</v>
      </c>
      <c r="D98" s="16">
        <v>0</v>
      </c>
      <c r="E98" s="16">
        <v>1</v>
      </c>
      <c r="F98" s="16">
        <v>0</v>
      </c>
      <c r="G98" s="16">
        <v>0</v>
      </c>
      <c r="H98" s="16">
        <v>0</v>
      </c>
      <c r="I98" s="16">
        <v>1</v>
      </c>
    </row>
    <row r="99" spans="1:9" s="23" customFormat="1">
      <c r="A99" s="17" t="s">
        <v>37</v>
      </c>
      <c r="B99" s="3">
        <v>0</v>
      </c>
      <c r="C99" s="28">
        <v>0</v>
      </c>
      <c r="D99" s="28">
        <v>0</v>
      </c>
      <c r="E99" s="28">
        <v>0</v>
      </c>
      <c r="F99" s="28">
        <v>0</v>
      </c>
      <c r="G99" s="28">
        <v>0</v>
      </c>
      <c r="H99" s="28">
        <v>0</v>
      </c>
      <c r="I99" s="28">
        <v>1</v>
      </c>
    </row>
    <row r="100" spans="1:9" s="23" customFormat="1">
      <c r="A100" s="17" t="s">
        <v>38</v>
      </c>
      <c r="B100" s="3">
        <v>0</v>
      </c>
      <c r="C100" s="28">
        <v>0</v>
      </c>
      <c r="D100" s="28">
        <v>0</v>
      </c>
      <c r="E100" s="28">
        <v>1</v>
      </c>
      <c r="F100" s="28">
        <v>0</v>
      </c>
      <c r="G100" s="28">
        <v>0</v>
      </c>
      <c r="H100" s="28">
        <v>0</v>
      </c>
      <c r="I100" s="28">
        <v>0</v>
      </c>
    </row>
    <row r="101" spans="1:9" s="23" customFormat="1">
      <c r="A101" s="17" t="s">
        <v>36</v>
      </c>
      <c r="B101" s="3">
        <v>4</v>
      </c>
      <c r="C101" s="28">
        <v>1</v>
      </c>
      <c r="D101" s="28">
        <v>5</v>
      </c>
      <c r="E101" s="28">
        <v>1</v>
      </c>
      <c r="F101" s="28">
        <v>2</v>
      </c>
      <c r="G101" s="28">
        <v>2</v>
      </c>
      <c r="H101" s="28">
        <v>1</v>
      </c>
      <c r="I101" s="28">
        <v>4</v>
      </c>
    </row>
    <row r="102" spans="1:9" s="23" customFormat="1">
      <c r="A102" s="17" t="s">
        <v>39</v>
      </c>
      <c r="B102" s="3">
        <v>2</v>
      </c>
      <c r="C102" s="28">
        <v>0</v>
      </c>
      <c r="D102" s="28">
        <v>1</v>
      </c>
      <c r="E102" s="28">
        <v>0</v>
      </c>
      <c r="F102" s="28">
        <v>1</v>
      </c>
      <c r="G102" s="28">
        <v>1</v>
      </c>
      <c r="H102" s="28">
        <v>1</v>
      </c>
      <c r="I102" s="28">
        <v>0</v>
      </c>
    </row>
    <row r="103" spans="1:9" s="23" customFormat="1">
      <c r="A103" s="17" t="s">
        <v>40</v>
      </c>
      <c r="B103" s="3">
        <v>2</v>
      </c>
      <c r="C103" s="28">
        <v>1</v>
      </c>
      <c r="D103" s="28">
        <v>4</v>
      </c>
      <c r="E103" s="28">
        <v>1</v>
      </c>
      <c r="F103" s="28">
        <v>1</v>
      </c>
      <c r="G103" s="28">
        <v>1</v>
      </c>
      <c r="H103" s="28">
        <v>0</v>
      </c>
      <c r="I103" s="28">
        <v>4</v>
      </c>
    </row>
    <row r="104" spans="1:9" s="23" customFormat="1">
      <c r="A104" s="76" t="s">
        <v>20</v>
      </c>
      <c r="B104" s="3">
        <v>0</v>
      </c>
      <c r="C104" s="28">
        <v>0</v>
      </c>
      <c r="D104" s="28">
        <v>1</v>
      </c>
      <c r="E104" s="28">
        <v>0</v>
      </c>
      <c r="F104" s="28">
        <v>2</v>
      </c>
      <c r="G104" s="28">
        <v>0</v>
      </c>
      <c r="H104" s="28">
        <v>1</v>
      </c>
      <c r="I104" s="28">
        <v>2</v>
      </c>
    </row>
    <row r="105" spans="1:9" s="23" customFormat="1">
      <c r="A105" s="76" t="s">
        <v>21</v>
      </c>
      <c r="B105" s="3">
        <v>0</v>
      </c>
      <c r="C105" s="28">
        <v>1</v>
      </c>
      <c r="D105" s="28">
        <v>0</v>
      </c>
      <c r="E105" s="28">
        <v>1</v>
      </c>
      <c r="F105" s="28">
        <v>2</v>
      </c>
      <c r="G105" s="28">
        <v>1</v>
      </c>
      <c r="H105" s="28">
        <v>1</v>
      </c>
      <c r="I105" s="28">
        <v>0</v>
      </c>
    </row>
    <row r="106" spans="1:9" s="23" customFormat="1">
      <c r="A106" s="76" t="s">
        <v>22</v>
      </c>
      <c r="B106" s="3">
        <v>0</v>
      </c>
      <c r="C106" s="28">
        <v>0</v>
      </c>
      <c r="D106" s="28">
        <v>0</v>
      </c>
      <c r="E106" s="28">
        <v>1</v>
      </c>
      <c r="F106" s="28">
        <v>0</v>
      </c>
      <c r="G106" s="28">
        <v>0</v>
      </c>
      <c r="H106" s="28">
        <v>0</v>
      </c>
      <c r="I106" s="28">
        <v>0</v>
      </c>
    </row>
    <row r="107" spans="1:9" s="23" customFormat="1" ht="13">
      <c r="A107" s="77" t="s">
        <v>27</v>
      </c>
      <c r="B107" s="5">
        <f t="shared" ref="B107:I107" si="8">SUM(B98,B101,B104:B106)</f>
        <v>4</v>
      </c>
      <c r="C107" s="78">
        <f t="shared" si="8"/>
        <v>2</v>
      </c>
      <c r="D107" s="78">
        <f t="shared" si="8"/>
        <v>6</v>
      </c>
      <c r="E107" s="78">
        <f t="shared" si="8"/>
        <v>4</v>
      </c>
      <c r="F107" s="78">
        <f t="shared" si="8"/>
        <v>6</v>
      </c>
      <c r="G107" s="78">
        <f t="shared" si="8"/>
        <v>3</v>
      </c>
      <c r="H107" s="78">
        <f t="shared" si="8"/>
        <v>3</v>
      </c>
      <c r="I107" s="78">
        <f t="shared" si="8"/>
        <v>7</v>
      </c>
    </row>
    <row r="108" spans="1:9" s="23" customFormat="1">
      <c r="A108" s="76" t="s">
        <v>23</v>
      </c>
      <c r="B108" s="3">
        <v>0</v>
      </c>
      <c r="C108" s="28">
        <v>0</v>
      </c>
      <c r="D108" s="28">
        <v>0</v>
      </c>
      <c r="E108" s="28">
        <v>0</v>
      </c>
      <c r="F108" s="28">
        <v>0</v>
      </c>
      <c r="G108" s="28">
        <v>0</v>
      </c>
      <c r="H108" s="28">
        <v>0</v>
      </c>
      <c r="I108" s="28">
        <v>0</v>
      </c>
    </row>
    <row r="109" spans="1:9" s="23" customFormat="1">
      <c r="A109" s="79"/>
    </row>
    <row r="110" spans="1:9" s="23" customFormat="1"/>
    <row r="111" spans="1:9" s="23" customFormat="1"/>
    <row r="112" spans="1:9" s="23" customFormat="1"/>
    <row r="113" spans="1:11" s="23" customFormat="1" ht="20">
      <c r="A113" s="45" t="s">
        <v>24</v>
      </c>
      <c r="B113" s="19">
        <f>B$7</f>
        <v>2021</v>
      </c>
      <c r="C113" s="36">
        <f>C$7</f>
        <v>2020</v>
      </c>
      <c r="D113" s="36">
        <f>D$7</f>
        <v>2019</v>
      </c>
      <c r="E113" s="36">
        <f>$E$7</f>
        <v>2018</v>
      </c>
      <c r="F113" s="36">
        <f>$F$7</f>
        <v>2017</v>
      </c>
      <c r="G113" s="36">
        <f>$G$7</f>
        <v>2016</v>
      </c>
      <c r="H113" s="36">
        <f>$H$7</f>
        <v>2015</v>
      </c>
      <c r="I113" s="36">
        <f>$I$7</f>
        <v>2014</v>
      </c>
    </row>
    <row r="114" spans="1:11" s="23" customFormat="1" ht="15.5">
      <c r="A114" s="40" t="str">
        <f>$A$8</f>
        <v>1. Januar bis 31. Dezember</v>
      </c>
      <c r="B114" s="21"/>
      <c r="C114" s="36"/>
      <c r="D114" s="36"/>
      <c r="E114" s="36"/>
      <c r="F114" s="36"/>
      <c r="G114" s="36"/>
      <c r="H114" s="36"/>
      <c r="I114" s="36"/>
    </row>
    <row r="115" spans="1:11">
      <c r="B115" s="20"/>
      <c r="C115" s="23"/>
      <c r="D115" s="23"/>
      <c r="E115" s="23"/>
      <c r="F115" s="23"/>
      <c r="G115" s="23"/>
      <c r="H115" s="23"/>
      <c r="I115" s="23"/>
    </row>
    <row r="116" spans="1:11" s="23" customFormat="1">
      <c r="A116" s="48" t="s">
        <v>25</v>
      </c>
      <c r="B116" s="50">
        <v>990</v>
      </c>
      <c r="C116" s="80">
        <v>859</v>
      </c>
      <c r="D116" s="80">
        <v>1091</v>
      </c>
      <c r="E116" s="80">
        <v>1054</v>
      </c>
      <c r="F116" s="80">
        <v>897</v>
      </c>
      <c r="G116" s="80">
        <v>988</v>
      </c>
      <c r="H116" s="80">
        <v>842</v>
      </c>
      <c r="I116" s="80">
        <v>920</v>
      </c>
    </row>
    <row r="117" spans="1:11" s="23" customFormat="1"/>
    <row r="118" spans="1:11" s="23" customFormat="1"/>
    <row r="119" spans="1:11" s="23" customFormat="1"/>
    <row r="120" spans="1:11" s="23" customFormat="1"/>
    <row r="121" spans="1:11" s="23" customFormat="1" ht="20">
      <c r="A121" s="45" t="s">
        <v>28</v>
      </c>
      <c r="B121" s="19">
        <f>B$7</f>
        <v>2021</v>
      </c>
      <c r="C121" s="36">
        <f>C$7</f>
        <v>2020</v>
      </c>
      <c r="D121" s="36">
        <f>D$7</f>
        <v>2019</v>
      </c>
      <c r="E121" s="36">
        <f>$E$7</f>
        <v>2018</v>
      </c>
      <c r="F121" s="36">
        <f>$F$7</f>
        <v>2017</v>
      </c>
      <c r="G121" s="36">
        <f>$G$7</f>
        <v>2016</v>
      </c>
      <c r="H121" s="36">
        <f>$H$7</f>
        <v>2015</v>
      </c>
      <c r="I121" s="36">
        <f>$I$7</f>
        <v>2014</v>
      </c>
    </row>
    <row r="122" spans="1:11">
      <c r="A122" s="40" t="str">
        <f>$A$8</f>
        <v>1. Januar bis 31. Dezember</v>
      </c>
      <c r="B122" s="20"/>
      <c r="C122" s="23"/>
      <c r="D122" s="23"/>
      <c r="E122" s="23"/>
      <c r="F122" s="23"/>
      <c r="G122" s="23"/>
      <c r="H122" s="23"/>
      <c r="I122" s="23"/>
    </row>
    <row r="123" spans="1:11">
      <c r="A123" s="40"/>
      <c r="B123" s="20"/>
      <c r="C123" s="23"/>
      <c r="D123" s="23"/>
      <c r="E123" s="23"/>
      <c r="F123" s="23"/>
      <c r="G123" s="23"/>
      <c r="H123" s="23"/>
      <c r="I123" s="23"/>
    </row>
    <row r="124" spans="1:11" s="23" customFormat="1">
      <c r="A124" s="48" t="s">
        <v>26</v>
      </c>
      <c r="B124" s="50">
        <v>0</v>
      </c>
      <c r="C124" s="12">
        <v>0</v>
      </c>
      <c r="D124" s="12">
        <v>1</v>
      </c>
      <c r="E124" s="12">
        <v>1</v>
      </c>
      <c r="F124" s="12">
        <v>0</v>
      </c>
      <c r="G124" s="12">
        <v>0</v>
      </c>
      <c r="H124" s="12">
        <v>0</v>
      </c>
      <c r="I124" s="12">
        <v>0</v>
      </c>
      <c r="J124" s="81"/>
      <c r="K124" s="81"/>
    </row>
    <row r="125" spans="1:11" s="23" customFormat="1">
      <c r="H125" s="2"/>
    </row>
    <row r="126" spans="1:11" s="23" customFormat="1"/>
    <row r="127" spans="1:11" s="23" customFormat="1"/>
    <row r="128" spans="1:11" s="23" customFormat="1"/>
    <row r="129" spans="1:11" s="23" customFormat="1" ht="20">
      <c r="A129" s="45" t="s">
        <v>48</v>
      </c>
      <c r="B129" s="19">
        <f>B$7</f>
        <v>2021</v>
      </c>
      <c r="C129" s="36">
        <f>C$7</f>
        <v>2020</v>
      </c>
      <c r="D129" s="36">
        <f>D$7</f>
        <v>2019</v>
      </c>
      <c r="E129" s="36">
        <f>$E$7</f>
        <v>2018</v>
      </c>
      <c r="F129" s="36">
        <f>$F$7</f>
        <v>2017</v>
      </c>
      <c r="G129" s="36">
        <f>$G$7</f>
        <v>2016</v>
      </c>
      <c r="H129" s="36">
        <f>$H$7</f>
        <v>2015</v>
      </c>
      <c r="I129" s="36">
        <f>$I$7</f>
        <v>2014</v>
      </c>
    </row>
    <row r="130" spans="1:11">
      <c r="A130" s="40" t="str">
        <f>$A$8</f>
        <v>1. Januar bis 31. Dezember</v>
      </c>
      <c r="B130" s="20"/>
      <c r="C130" s="23"/>
      <c r="D130" s="23"/>
      <c r="E130" s="23"/>
      <c r="F130" s="23"/>
      <c r="G130" s="23"/>
      <c r="H130" s="23"/>
      <c r="I130" s="23"/>
    </row>
    <row r="131" spans="1:11">
      <c r="A131" s="40"/>
      <c r="B131" s="20"/>
      <c r="C131" s="23"/>
      <c r="D131" s="23"/>
      <c r="E131" s="23"/>
      <c r="F131" s="23"/>
      <c r="G131" s="23"/>
      <c r="H131" s="23"/>
      <c r="I131" s="23"/>
    </row>
    <row r="132" spans="1:11" s="23" customFormat="1">
      <c r="A132" s="48" t="s">
        <v>49</v>
      </c>
      <c r="B132" s="50">
        <v>0</v>
      </c>
      <c r="C132" s="12">
        <v>2</v>
      </c>
      <c r="D132" s="12"/>
      <c r="E132" s="12"/>
      <c r="F132" s="12"/>
      <c r="G132" s="12"/>
      <c r="H132" s="12"/>
      <c r="I132" s="12"/>
      <c r="J132" s="81"/>
      <c r="K132" s="81"/>
    </row>
    <row r="133" spans="1:11" s="23" customFormat="1"/>
    <row r="134" spans="1:11" s="23" customFormat="1"/>
    <row r="135" spans="1:11" s="23" customFormat="1"/>
    <row r="136" spans="1:11" s="23" customFormat="1"/>
    <row r="137" spans="1:11" s="23" customFormat="1" ht="20">
      <c r="A137" s="45" t="s">
        <v>50</v>
      </c>
      <c r="B137" s="19">
        <f>B$7</f>
        <v>2021</v>
      </c>
      <c r="C137" s="36">
        <f>C$7</f>
        <v>2020</v>
      </c>
      <c r="D137" s="36">
        <f>D$7</f>
        <v>2019</v>
      </c>
      <c r="E137" s="36">
        <f>$E$7</f>
        <v>2018</v>
      </c>
      <c r="F137" s="36">
        <f>$F$7</f>
        <v>2017</v>
      </c>
      <c r="G137" s="36">
        <f>$G$7</f>
        <v>2016</v>
      </c>
      <c r="H137" s="36">
        <f>$H$7</f>
        <v>2015</v>
      </c>
      <c r="I137" s="36">
        <f>$I$7</f>
        <v>2014</v>
      </c>
    </row>
    <row r="138" spans="1:11">
      <c r="A138" s="40" t="str">
        <f>$A$8</f>
        <v>1. Januar bis 31. Dezember</v>
      </c>
      <c r="B138" s="20"/>
      <c r="C138" s="23"/>
      <c r="D138" s="23"/>
      <c r="E138" s="23"/>
      <c r="F138" s="23"/>
      <c r="G138" s="23"/>
      <c r="H138" s="23"/>
      <c r="I138" s="23"/>
    </row>
    <row r="139" spans="1:11">
      <c r="A139" s="40"/>
      <c r="B139" s="20"/>
      <c r="C139" s="23"/>
      <c r="D139" s="23"/>
      <c r="E139" s="23"/>
      <c r="F139" s="23"/>
      <c r="G139" s="23"/>
      <c r="H139" s="23"/>
      <c r="I139" s="23"/>
    </row>
    <row r="140" spans="1:11" s="23" customFormat="1">
      <c r="A140" s="48" t="s">
        <v>51</v>
      </c>
      <c r="B140" s="29">
        <v>1</v>
      </c>
      <c r="C140" s="12">
        <v>3</v>
      </c>
      <c r="D140" s="12"/>
      <c r="E140" s="12"/>
      <c r="F140" s="12"/>
      <c r="G140" s="12"/>
      <c r="H140" s="12"/>
      <c r="I140" s="12"/>
      <c r="J140" s="81"/>
      <c r="K140" s="81"/>
    </row>
    <row r="141" spans="1:11" s="23" customFormat="1"/>
    <row r="142" spans="1:11" s="23" customFormat="1"/>
    <row r="143" spans="1:11" s="23" customFormat="1"/>
    <row r="144" spans="1:11"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HFC7C7SU3EVW-7798341-1867</_dlc_DocId>
    <_dlc_DocIdUrl xmlns="5afd958b-2a7a-4fa4-8b6d-31ecb28b370e">
      <Url>https://dok.finma.ch/sites/2060-PR/_layouts/15/DocIdRedir.aspx?ID=HFC7C7SU3EVW-7798341-1867</Url>
      <Description>HFC7C7SU3EVW-7798341-1867</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27DF3D02-4D73-4BF4-9ED0-122B3A68EFAE}"/>
</file>

<file path=customXml/itemProps3.xml><?xml version="1.0" encoding="utf-8"?>
<ds:datastoreItem xmlns:ds="http://schemas.openxmlformats.org/officeDocument/2006/customXml" ds:itemID="{93834617-868A-4E05-97AB-622008037917}"/>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Erteilte Bewilligungen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2022-03-21T15:24:54Z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30f6528d-e452-40bc-990c-6aa31264110c</vt:lpwstr>
  </property>
  <property fmtid="{D5CDD505-2E9C-101B-9397-08002B2CF9AE}" pid="5" name="DocumentStatus">
    <vt:lpwstr>13</vt:lpwstr>
  </property>
</Properties>
</file>