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k.finma.ch/sites/2067-PR/ConfidentialDocuments/Webstatistiken_FR_IT_EN/Statistiken_GB2023_EN/"/>
    </mc:Choice>
  </mc:AlternateContent>
  <xr:revisionPtr revIDLastSave="0" documentId="13_ncr:1_{E2789160-3539-447A-B7B1-D0F2F4440C05}" xr6:coauthVersionLast="47" xr6:coauthVersionMax="47" xr10:uidLastSave="{00000000-0000-0000-0000-000000000000}"/>
  <bookViews>
    <workbookView xWindow="-120" yWindow="-120" windowWidth="29040" windowHeight="15840" xr2:uid="{EBFDD491-708D-43EC-A1EA-04445F91ABA7}"/>
  </bookViews>
  <sheets>
    <sheet name="Ruling on enforcement cas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7" i="1" l="1"/>
  <c r="J57" i="1"/>
  <c r="I57" i="1"/>
  <c r="H57" i="1"/>
  <c r="G57" i="1"/>
  <c r="F57" i="1"/>
  <c r="E57" i="1"/>
  <c r="D57" i="1"/>
  <c r="C57" i="1"/>
  <c r="B57" i="1"/>
  <c r="K45" i="1"/>
  <c r="J45" i="1"/>
  <c r="I45" i="1"/>
  <c r="H45" i="1"/>
  <c r="G45" i="1"/>
  <c r="F45" i="1"/>
  <c r="E45" i="1"/>
  <c r="D45" i="1"/>
  <c r="C45" i="1"/>
  <c r="B45" i="1"/>
  <c r="K38" i="1"/>
  <c r="J38" i="1"/>
  <c r="I38" i="1"/>
  <c r="H38" i="1"/>
  <c r="G38" i="1"/>
  <c r="F38" i="1"/>
  <c r="E38" i="1"/>
  <c r="D38" i="1"/>
  <c r="C38" i="1"/>
  <c r="B38" i="1"/>
  <c r="K33" i="1"/>
  <c r="J33" i="1"/>
  <c r="I33" i="1"/>
  <c r="H33" i="1"/>
  <c r="G33" i="1"/>
  <c r="F33" i="1"/>
  <c r="E33" i="1"/>
  <c r="D33" i="1"/>
  <c r="C33" i="1"/>
  <c r="B33" i="1"/>
  <c r="K31" i="1"/>
  <c r="J31" i="1"/>
  <c r="I31" i="1"/>
  <c r="H31" i="1"/>
  <c r="G31" i="1"/>
  <c r="F31" i="1"/>
  <c r="E31" i="1"/>
  <c r="D31" i="1"/>
  <c r="C31" i="1"/>
  <c r="B31" i="1"/>
  <c r="K21" i="1"/>
  <c r="J21" i="1"/>
  <c r="I21" i="1"/>
  <c r="H21" i="1"/>
  <c r="G21" i="1"/>
  <c r="F21" i="1"/>
  <c r="E21" i="1"/>
  <c r="D21" i="1"/>
  <c r="C21" i="1"/>
  <c r="B21" i="1"/>
  <c r="K19" i="1"/>
  <c r="J19" i="1"/>
  <c r="I19" i="1"/>
  <c r="H19" i="1"/>
  <c r="G19" i="1"/>
  <c r="F19" i="1"/>
  <c r="E19" i="1"/>
  <c r="D19" i="1"/>
  <c r="C19" i="1"/>
  <c r="B19" i="1"/>
  <c r="K14" i="1"/>
  <c r="J14" i="1"/>
  <c r="I14" i="1"/>
  <c r="H14" i="1"/>
  <c r="G14" i="1"/>
  <c r="F14" i="1"/>
  <c r="E14" i="1"/>
  <c r="D14" i="1"/>
  <c r="C14" i="1"/>
  <c r="B14" i="1"/>
  <c r="K12" i="1"/>
  <c r="J12" i="1"/>
  <c r="I12" i="1"/>
  <c r="H12" i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<sst xmlns="http://schemas.openxmlformats.org/spreadsheetml/2006/main" count="47" uniqueCount="38">
  <si>
    <t>TOTAL</t>
  </si>
  <si>
    <t>Rulings on enforcement cases</t>
  </si>
  <si>
    <t>General</t>
  </si>
  <si>
    <t>Rulings, by language</t>
  </si>
  <si>
    <t>German</t>
  </si>
  <si>
    <t>French</t>
  </si>
  <si>
    <t>Italian</t>
  </si>
  <si>
    <t>Rulings, by type</t>
  </si>
  <si>
    <t>Final rulings</t>
  </si>
  <si>
    <t>Interim rulings</t>
  </si>
  <si>
    <t>Reconsideration rulings</t>
  </si>
  <si>
    <t>Rulings, by area</t>
  </si>
  <si>
    <t>Licence holders</t>
  </si>
  <si>
    <t>Unauthorised financial market providers</t>
  </si>
  <si>
    <t>Market supervision</t>
  </si>
  <si>
    <t>Disclosures</t>
  </si>
  <si>
    <t>Takeovers</t>
  </si>
  <si>
    <t>Supervision of insurance intermediaries</t>
  </si>
  <si>
    <t>International cooperation</t>
  </si>
  <si>
    <t>Other</t>
  </si>
  <si>
    <t>Rulings, by addressee</t>
  </si>
  <si>
    <t>May include more than one individual</t>
  </si>
  <si>
    <t>Legal entities</t>
  </si>
  <si>
    <t>Individuals</t>
  </si>
  <si>
    <t>Measures</t>
  </si>
  <si>
    <t>Measures imposed via rulings 
(legal entities affected)</t>
  </si>
  <si>
    <t>Excluding assistance rulings; may include various measures and more than one individual</t>
  </si>
  <si>
    <t>Special conditions and restrictions (Art. 31 FINMASA)</t>
  </si>
  <si>
    <t>Cease-and-desist orders</t>
  </si>
  <si>
    <t>Publication of rulings (Art. 34 FINMASA)</t>
  </si>
  <si>
    <t>Disgorgement of profits (Art. 35 FINMASA)</t>
  </si>
  <si>
    <t>Investigating agents (Art. 36 FINMASA)</t>
  </si>
  <si>
    <t>Implementation overseen by third parties</t>
  </si>
  <si>
    <t>Licences revoked (Art. 37 FINMASA)</t>
  </si>
  <si>
    <t>Bankruptcy/liquidation proceedings</t>
  </si>
  <si>
    <t>Measures imposed via rulings 
(individuals affected)</t>
  </si>
  <si>
    <t>Industry bans (Art. 33 FINMASA)</t>
  </si>
  <si>
    <t>Activity bans (Art. 35a SESTA)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</si>
</sst>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Frutiger LT Com 45 Light"/>
      <family val="2"/>
    </font>
    <font>
      <b/>
      <sz val="14"/>
      <color theme="1"/>
      <name val="Frutiger LT Com 45 Light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2EFFB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Border="0" applyProtection="0"/>
    <xf numFmtId="0" fontId="2" fillId="0" borderId="0" applyFill="0" applyBorder="0" applyProtection="0"/>
    <xf numFmtId="0" fontId="3" fillId="0" borderId="0" applyFill="0" applyBorder="0" applyProtection="0"/>
    <xf numFmtId="0" fontId="3" fillId="0" borderId="0" applyFill="0" applyBorder="0" applyProtection="0"/>
  </cellStyleXfs>
  <cellXfs count="39">
    <xf numFmtId="0" fontId="0" fillId="0" borderId="0" xfId="0"/>
    <xf numFmtId="0" fontId="4" fillId="0" borderId="0" xfId="0" applyFont="1"/>
    <xf numFmtId="0" fontId="4" fillId="0" borderId="0" xfId="2" applyFont="1"/>
    <xf numFmtId="49" fontId="4" fillId="0" borderId="0" xfId="2" applyNumberFormat="1" applyFont="1" applyBorder="1"/>
    <xf numFmtId="0" fontId="5" fillId="0" borderId="0" xfId="1" applyFont="1" applyBorder="1"/>
    <xf numFmtId="0" fontId="1" fillId="0" borderId="0" xfId="1" applyBorder="1"/>
    <xf numFmtId="0" fontId="6" fillId="0" borderId="0" xfId="3" applyFont="1"/>
    <xf numFmtId="0" fontId="4" fillId="0" borderId="0" xfId="3" applyFont="1"/>
    <xf numFmtId="0" fontId="4" fillId="3" borderId="0" xfId="4" applyFont="1" applyFill="1"/>
    <xf numFmtId="3" fontId="4" fillId="0" borderId="1" xfId="2" applyNumberFormat="1" applyFont="1" applyBorder="1"/>
    <xf numFmtId="3" fontId="4" fillId="0" borderId="2" xfId="2" applyNumberFormat="1" applyFont="1" applyBorder="1"/>
    <xf numFmtId="3" fontId="5" fillId="0" borderId="3" xfId="2" applyNumberFormat="1" applyFont="1" applyBorder="1"/>
    <xf numFmtId="3" fontId="5" fillId="0" borderId="0" xfId="2" applyNumberFormat="1" applyFont="1" applyBorder="1"/>
    <xf numFmtId="3" fontId="5" fillId="3" borderId="0" xfId="2" applyNumberFormat="1" applyFont="1" applyFill="1" applyBorder="1" applyAlignment="1">
      <alignment horizontal="right"/>
    </xf>
    <xf numFmtId="3" fontId="5" fillId="0" borderId="2" xfId="2" applyNumberFormat="1" applyFont="1" applyBorder="1"/>
    <xf numFmtId="49" fontId="4" fillId="0" borderId="0" xfId="0" applyNumberFormat="1" applyFont="1"/>
    <xf numFmtId="0" fontId="4" fillId="0" borderId="0" xfId="0" applyFont="1" applyAlignment="1">
      <alignment horizontal="right"/>
    </xf>
    <xf numFmtId="0" fontId="6" fillId="0" borderId="0" xfId="3" applyFont="1" applyAlignment="1">
      <alignment wrapText="1"/>
    </xf>
    <xf numFmtId="0" fontId="4" fillId="0" borderId="0" xfId="2" applyFont="1" applyBorder="1" applyAlignment="1">
      <alignment wrapText="1"/>
    </xf>
    <xf numFmtId="0" fontId="4" fillId="3" borderId="0" xfId="0" applyFont="1" applyFill="1"/>
    <xf numFmtId="0" fontId="4" fillId="0" borderId="0" xfId="3" applyFont="1" applyAlignment="1">
      <alignment wrapText="1"/>
    </xf>
    <xf numFmtId="0" fontId="6" fillId="2" borderId="0" xfId="4" applyFont="1" applyFill="1"/>
    <xf numFmtId="0" fontId="4" fillId="2" borderId="0" xfId="4" applyFont="1" applyFill="1"/>
    <xf numFmtId="3" fontId="4" fillId="2" borderId="1" xfId="2" applyNumberFormat="1" applyFont="1" applyFill="1" applyBorder="1" applyAlignment="1">
      <alignment horizontal="right"/>
    </xf>
    <xf numFmtId="3" fontId="4" fillId="2" borderId="2" xfId="2" applyNumberFormat="1" applyFont="1" applyFill="1" applyBorder="1" applyAlignment="1">
      <alignment horizontal="right"/>
    </xf>
    <xf numFmtId="3" fontId="5" fillId="2" borderId="3" xfId="2" applyNumberFormat="1" applyFont="1" applyFill="1" applyBorder="1" applyAlignment="1">
      <alignment horizontal="right"/>
    </xf>
    <xf numFmtId="3" fontId="5" fillId="2" borderId="2" xfId="2" applyNumberFormat="1" applyFont="1" applyFill="1" applyBorder="1" applyAlignment="1">
      <alignment horizontal="right"/>
    </xf>
    <xf numFmtId="0" fontId="4" fillId="2" borderId="0" xfId="0" applyFont="1" applyFill="1"/>
    <xf numFmtId="0" fontId="7" fillId="0" borderId="0" xfId="1" applyFont="1" applyBorder="1"/>
    <xf numFmtId="0" fontId="4" fillId="0" borderId="0" xfId="0" applyFont="1" applyFill="1"/>
    <xf numFmtId="0" fontId="4" fillId="0" borderId="0" xfId="3" applyFont="1" applyFill="1"/>
    <xf numFmtId="0" fontId="6" fillId="0" borderId="0" xfId="4" applyFont="1" applyFill="1"/>
    <xf numFmtId="0" fontId="5" fillId="0" borderId="0" xfId="4" applyFont="1" applyFill="1"/>
    <xf numFmtId="3" fontId="4" fillId="0" borderId="1" xfId="2" applyNumberFormat="1" applyFont="1" applyFill="1" applyBorder="1" applyAlignment="1">
      <alignment horizontal="right"/>
    </xf>
    <xf numFmtId="3" fontId="4" fillId="0" borderId="2" xfId="2" applyNumberFormat="1" applyFont="1" applyFill="1" applyBorder="1" applyAlignment="1">
      <alignment horizontal="right"/>
    </xf>
    <xf numFmtId="3" fontId="5" fillId="0" borderId="3" xfId="2" applyNumberFormat="1" applyFont="1" applyFill="1" applyBorder="1" applyAlignment="1">
      <alignment horizontal="right"/>
    </xf>
    <xf numFmtId="0" fontId="4" fillId="0" borderId="0" xfId="4" applyFont="1" applyFill="1"/>
    <xf numFmtId="3" fontId="5" fillId="0" borderId="2" xfId="2" applyNumberFormat="1" applyFont="1" applyFill="1" applyBorder="1" applyAlignment="1">
      <alignment horizontal="right"/>
    </xf>
    <xf numFmtId="0" fontId="0" fillId="0" borderId="0" xfId="0" applyFill="1"/>
  </cellXfs>
  <cellStyles count="5">
    <cellStyle name="Jahre" xfId="4" xr:uid="{3F0761D1-4C85-434A-AFE1-5BE63849FBD9}"/>
    <cellStyle name="Standard" xfId="0" builtinId="0"/>
    <cellStyle name="Tabellentitel" xfId="3" xr:uid="{9679BDFE-C2C9-413D-8F67-2D1C7DE40222}"/>
    <cellStyle name="Text" xfId="2" xr:uid="{A86791D0-524E-4A72-AECC-D444693ABDA6}"/>
    <cellStyle name="Titel" xfId="1" xr:uid="{12692A46-92C3-43B8-98C2-BD1BBB022601}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13</xdr:col>
      <xdr:colOff>114657</xdr:colOff>
      <xdr:row>3</xdr:row>
      <xdr:rowOff>65197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AE2D6FE-F707-4D79-AE86-CEDDF92CD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1100" y="0"/>
          <a:ext cx="1638657" cy="722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C5B9A-91A3-4ECC-A2AD-70D4D98F02A6}">
  <dimension ref="A1:K66"/>
  <sheetViews>
    <sheetView showGridLines="0" tabSelected="1" zoomScaleNormal="100" workbookViewId="0">
      <selection activeCell="N1" sqref="N1"/>
    </sheetView>
  </sheetViews>
  <sheetFormatPr baseColWidth="10" defaultRowHeight="12.75"/>
  <cols>
    <col min="1" max="1" width="65.7109375" style="1" customWidth="1"/>
    <col min="2" max="2" width="13.7109375" customWidth="1"/>
    <col min="3" max="3" width="13.7109375" style="38" customWidth="1"/>
    <col min="4" max="11" width="13.7109375" customWidth="1"/>
  </cols>
  <sheetData>
    <row r="1" spans="1:11" ht="26.25">
      <c r="A1" s="28" t="s">
        <v>1</v>
      </c>
      <c r="B1" s="1"/>
      <c r="C1" s="29"/>
      <c r="D1" s="1"/>
      <c r="E1" s="1"/>
      <c r="F1" s="1"/>
      <c r="G1" s="1"/>
      <c r="H1" s="1"/>
      <c r="I1" s="1"/>
      <c r="J1" s="1"/>
      <c r="K1" s="1"/>
    </row>
    <row r="2" spans="1:11">
      <c r="A2" s="4"/>
      <c r="B2" s="7"/>
      <c r="C2" s="30"/>
      <c r="D2" s="7"/>
      <c r="E2" s="8"/>
      <c r="F2" s="8"/>
      <c r="G2" s="8"/>
      <c r="H2" s="8"/>
      <c r="I2" s="8"/>
      <c r="J2" s="8"/>
      <c r="K2" s="8"/>
    </row>
    <row r="3" spans="1:11">
      <c r="A3" s="4"/>
      <c r="B3" s="7"/>
      <c r="C3" s="30"/>
      <c r="D3" s="7"/>
      <c r="E3" s="8"/>
      <c r="F3" s="8"/>
      <c r="G3" s="8"/>
      <c r="H3" s="8"/>
      <c r="I3" s="8"/>
      <c r="J3" s="8"/>
      <c r="K3" s="8"/>
    </row>
    <row r="4" spans="1:11">
      <c r="B4" s="7"/>
      <c r="C4" s="30"/>
      <c r="D4" s="7"/>
      <c r="E4" s="8"/>
      <c r="F4" s="8"/>
      <c r="G4" s="8"/>
      <c r="H4" s="8"/>
      <c r="I4" s="8"/>
      <c r="J4" s="8"/>
      <c r="K4" s="8"/>
    </row>
    <row r="5" spans="1:11" ht="20.25">
      <c r="A5" s="5" t="s">
        <v>2</v>
      </c>
      <c r="B5" s="1"/>
      <c r="C5" s="29"/>
      <c r="D5" s="1"/>
      <c r="E5" s="1"/>
      <c r="F5" s="1"/>
      <c r="G5" s="1"/>
      <c r="H5" s="1"/>
      <c r="I5" s="1"/>
      <c r="J5" s="1"/>
      <c r="K5" s="1"/>
    </row>
    <row r="6" spans="1:11">
      <c r="A6" s="2"/>
      <c r="B6" s="1"/>
      <c r="C6" s="29"/>
      <c r="D6" s="1"/>
      <c r="E6" s="1"/>
      <c r="F6" s="1"/>
      <c r="G6" s="1"/>
      <c r="H6" s="1"/>
      <c r="I6" s="1"/>
      <c r="J6" s="1"/>
      <c r="K6" s="1"/>
    </row>
    <row r="7" spans="1:11" ht="15.75">
      <c r="A7" s="6" t="s">
        <v>3</v>
      </c>
      <c r="B7" s="21">
        <v>2023</v>
      </c>
      <c r="C7" s="31">
        <v>2022</v>
      </c>
      <c r="D7" s="31">
        <v>2021</v>
      </c>
      <c r="E7" s="31">
        <v>2020</v>
      </c>
      <c r="F7" s="31">
        <v>2019</v>
      </c>
      <c r="G7" s="31">
        <v>2018</v>
      </c>
      <c r="H7" s="31">
        <v>2017</v>
      </c>
      <c r="I7" s="31">
        <v>2016</v>
      </c>
      <c r="J7" s="31">
        <v>2015</v>
      </c>
      <c r="K7" s="31">
        <v>2014</v>
      </c>
    </row>
    <row r="8" spans="1:11" ht="15.75">
      <c r="A8" s="6"/>
      <c r="B8" s="22"/>
      <c r="C8" s="32"/>
      <c r="D8" s="32"/>
      <c r="E8" s="32"/>
      <c r="F8" s="32"/>
      <c r="G8" s="32"/>
      <c r="H8" s="32"/>
      <c r="I8" s="32"/>
      <c r="J8" s="32"/>
      <c r="K8" s="32"/>
    </row>
    <row r="9" spans="1:11">
      <c r="A9" s="9" t="s">
        <v>4</v>
      </c>
      <c r="B9" s="23">
        <v>35</v>
      </c>
      <c r="C9" s="33">
        <v>35</v>
      </c>
      <c r="D9" s="33">
        <v>35</v>
      </c>
      <c r="E9" s="33">
        <v>35</v>
      </c>
      <c r="F9" s="33">
        <v>35</v>
      </c>
      <c r="G9" s="33">
        <v>35</v>
      </c>
      <c r="H9" s="33">
        <v>35</v>
      </c>
      <c r="I9" s="33">
        <v>35</v>
      </c>
      <c r="J9" s="33">
        <v>35</v>
      </c>
      <c r="K9" s="33">
        <v>35</v>
      </c>
    </row>
    <row r="10" spans="1:11">
      <c r="A10" s="10" t="s">
        <v>5</v>
      </c>
      <c r="B10" s="24">
        <v>14</v>
      </c>
      <c r="C10" s="34">
        <v>14</v>
      </c>
      <c r="D10" s="34">
        <v>14</v>
      </c>
      <c r="E10" s="34">
        <v>14</v>
      </c>
      <c r="F10" s="34">
        <v>14</v>
      </c>
      <c r="G10" s="34">
        <v>14</v>
      </c>
      <c r="H10" s="34">
        <v>14</v>
      </c>
      <c r="I10" s="34">
        <v>14</v>
      </c>
      <c r="J10" s="34">
        <v>14</v>
      </c>
      <c r="K10" s="34">
        <v>14</v>
      </c>
    </row>
    <row r="11" spans="1:11">
      <c r="A11" s="10" t="s">
        <v>6</v>
      </c>
      <c r="B11" s="24">
        <v>1</v>
      </c>
      <c r="C11" s="34">
        <v>1</v>
      </c>
      <c r="D11" s="34">
        <v>1</v>
      </c>
      <c r="E11" s="34">
        <v>1</v>
      </c>
      <c r="F11" s="34">
        <v>1</v>
      </c>
      <c r="G11" s="34">
        <v>1</v>
      </c>
      <c r="H11" s="34">
        <v>1</v>
      </c>
      <c r="I11" s="34">
        <v>1</v>
      </c>
      <c r="J11" s="34">
        <v>1</v>
      </c>
      <c r="K11" s="34">
        <v>1</v>
      </c>
    </row>
    <row r="12" spans="1:11">
      <c r="A12" s="11" t="s">
        <v>0</v>
      </c>
      <c r="B12" s="26">
        <f>SUM(B9:B11)</f>
        <v>50</v>
      </c>
      <c r="C12" s="35">
        <f t="shared" ref="C12:K12" si="0">SUM(C9:C11)</f>
        <v>50</v>
      </c>
      <c r="D12" s="35">
        <f t="shared" si="0"/>
        <v>50</v>
      </c>
      <c r="E12" s="35">
        <f t="shared" si="0"/>
        <v>50</v>
      </c>
      <c r="F12" s="35">
        <f t="shared" si="0"/>
        <v>50</v>
      </c>
      <c r="G12" s="35">
        <f t="shared" si="0"/>
        <v>50</v>
      </c>
      <c r="H12" s="35">
        <f t="shared" si="0"/>
        <v>50</v>
      </c>
      <c r="I12" s="35">
        <f t="shared" si="0"/>
        <v>50</v>
      </c>
      <c r="J12" s="35">
        <f t="shared" si="0"/>
        <v>50</v>
      </c>
      <c r="K12" s="35">
        <f t="shared" si="0"/>
        <v>50</v>
      </c>
    </row>
    <row r="13" spans="1:11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15.75">
      <c r="A14" s="6" t="s">
        <v>7</v>
      </c>
      <c r="B14" s="21">
        <f>B$7</f>
        <v>2023</v>
      </c>
      <c r="C14" s="31">
        <f t="shared" ref="C14:K14" si="1">C$7</f>
        <v>2022</v>
      </c>
      <c r="D14" s="31">
        <f t="shared" si="1"/>
        <v>2021</v>
      </c>
      <c r="E14" s="31">
        <f t="shared" si="1"/>
        <v>2020</v>
      </c>
      <c r="F14" s="31">
        <f t="shared" si="1"/>
        <v>2019</v>
      </c>
      <c r="G14" s="31">
        <f t="shared" si="1"/>
        <v>2018</v>
      </c>
      <c r="H14" s="31">
        <f t="shared" si="1"/>
        <v>2017</v>
      </c>
      <c r="I14" s="31">
        <f t="shared" si="1"/>
        <v>2016</v>
      </c>
      <c r="J14" s="31">
        <f t="shared" si="1"/>
        <v>2015</v>
      </c>
      <c r="K14" s="31">
        <f t="shared" si="1"/>
        <v>2014</v>
      </c>
    </row>
    <row r="15" spans="1:11">
      <c r="A15" s="7"/>
      <c r="B15" s="22"/>
      <c r="C15" s="36"/>
      <c r="D15" s="36"/>
      <c r="E15" s="36"/>
      <c r="F15" s="36"/>
      <c r="G15" s="36"/>
      <c r="H15" s="36"/>
      <c r="I15" s="36"/>
      <c r="J15" s="36"/>
      <c r="K15" s="36"/>
    </row>
    <row r="16" spans="1:11">
      <c r="A16" s="9" t="s">
        <v>8</v>
      </c>
      <c r="B16" s="23">
        <v>32</v>
      </c>
      <c r="C16" s="33">
        <v>32</v>
      </c>
      <c r="D16" s="33">
        <v>32</v>
      </c>
      <c r="E16" s="33">
        <v>32</v>
      </c>
      <c r="F16" s="33">
        <v>32</v>
      </c>
      <c r="G16" s="33">
        <v>32</v>
      </c>
      <c r="H16" s="33">
        <v>32</v>
      </c>
      <c r="I16" s="33">
        <v>32</v>
      </c>
      <c r="J16" s="33">
        <v>32</v>
      </c>
      <c r="K16" s="33">
        <v>32</v>
      </c>
    </row>
    <row r="17" spans="1:11">
      <c r="A17" s="10" t="s">
        <v>9</v>
      </c>
      <c r="B17" s="24">
        <v>17</v>
      </c>
      <c r="C17" s="34">
        <v>17</v>
      </c>
      <c r="D17" s="34">
        <v>17</v>
      </c>
      <c r="E17" s="34">
        <v>17</v>
      </c>
      <c r="F17" s="34">
        <v>17</v>
      </c>
      <c r="G17" s="34">
        <v>17</v>
      </c>
      <c r="H17" s="34">
        <v>17</v>
      </c>
      <c r="I17" s="34">
        <v>17</v>
      </c>
      <c r="J17" s="34">
        <v>17</v>
      </c>
      <c r="K17" s="34">
        <v>17</v>
      </c>
    </row>
    <row r="18" spans="1:11">
      <c r="A18" s="10" t="s">
        <v>10</v>
      </c>
      <c r="B18" s="24">
        <v>1</v>
      </c>
      <c r="C18" s="34">
        <v>1</v>
      </c>
      <c r="D18" s="34">
        <v>1</v>
      </c>
      <c r="E18" s="34">
        <v>1</v>
      </c>
      <c r="F18" s="34">
        <v>1</v>
      </c>
      <c r="G18" s="34">
        <v>1</v>
      </c>
      <c r="H18" s="34">
        <v>1</v>
      </c>
      <c r="I18" s="34">
        <v>1</v>
      </c>
      <c r="J18" s="34">
        <v>1</v>
      </c>
      <c r="K18" s="34">
        <v>1</v>
      </c>
    </row>
    <row r="19" spans="1:11">
      <c r="A19" s="14" t="s">
        <v>0</v>
      </c>
      <c r="B19" s="26">
        <f>SUM(B16:B18)</f>
        <v>50</v>
      </c>
      <c r="C19" s="37">
        <f t="shared" ref="C19:K19" si="2">SUM(C16:C18)</f>
        <v>50</v>
      </c>
      <c r="D19" s="37">
        <f t="shared" si="2"/>
        <v>50</v>
      </c>
      <c r="E19" s="37">
        <f t="shared" si="2"/>
        <v>50</v>
      </c>
      <c r="F19" s="37">
        <f t="shared" si="2"/>
        <v>50</v>
      </c>
      <c r="G19" s="37">
        <f t="shared" si="2"/>
        <v>50</v>
      </c>
      <c r="H19" s="37">
        <f t="shared" si="2"/>
        <v>50</v>
      </c>
      <c r="I19" s="37">
        <f t="shared" si="2"/>
        <v>50</v>
      </c>
      <c r="J19" s="37">
        <f t="shared" si="2"/>
        <v>50</v>
      </c>
      <c r="K19" s="37">
        <f t="shared" si="2"/>
        <v>50</v>
      </c>
    </row>
    <row r="20" spans="1:11">
      <c r="A20" s="3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ht="15.75">
      <c r="A21" s="6" t="s">
        <v>11</v>
      </c>
      <c r="B21" s="21">
        <f>B$7</f>
        <v>2023</v>
      </c>
      <c r="C21" s="31">
        <f t="shared" ref="C21:K21" si="3">C$7</f>
        <v>2022</v>
      </c>
      <c r="D21" s="31">
        <f t="shared" si="3"/>
        <v>2021</v>
      </c>
      <c r="E21" s="31">
        <f t="shared" si="3"/>
        <v>2020</v>
      </c>
      <c r="F21" s="31">
        <f t="shared" si="3"/>
        <v>2019</v>
      </c>
      <c r="G21" s="31">
        <f t="shared" si="3"/>
        <v>2018</v>
      </c>
      <c r="H21" s="31">
        <f t="shared" si="3"/>
        <v>2017</v>
      </c>
      <c r="I21" s="31">
        <f t="shared" si="3"/>
        <v>2016</v>
      </c>
      <c r="J21" s="31">
        <f t="shared" si="3"/>
        <v>2015</v>
      </c>
      <c r="K21" s="31">
        <f t="shared" si="3"/>
        <v>2014</v>
      </c>
    </row>
    <row r="22" spans="1:11">
      <c r="A22" s="7"/>
      <c r="B22" s="22"/>
      <c r="C22" s="36"/>
      <c r="D22" s="36"/>
      <c r="E22" s="36"/>
      <c r="F22" s="36"/>
      <c r="G22" s="36"/>
      <c r="H22" s="36"/>
      <c r="I22" s="36"/>
      <c r="J22" s="36"/>
      <c r="K22" s="36"/>
    </row>
    <row r="23" spans="1:11">
      <c r="A23" s="9" t="s">
        <v>12</v>
      </c>
      <c r="B23" s="23">
        <v>18</v>
      </c>
      <c r="C23" s="33">
        <v>18</v>
      </c>
      <c r="D23" s="33">
        <v>18</v>
      </c>
      <c r="E23" s="33">
        <v>18</v>
      </c>
      <c r="F23" s="33">
        <v>18</v>
      </c>
      <c r="G23" s="33">
        <v>18</v>
      </c>
      <c r="H23" s="33">
        <v>18</v>
      </c>
      <c r="I23" s="33">
        <v>18</v>
      </c>
      <c r="J23" s="33">
        <v>18</v>
      </c>
      <c r="K23" s="33">
        <v>18</v>
      </c>
    </row>
    <row r="24" spans="1:11">
      <c r="A24" s="10" t="s">
        <v>13</v>
      </c>
      <c r="B24" s="24">
        <v>20</v>
      </c>
      <c r="C24" s="34">
        <v>20</v>
      </c>
      <c r="D24" s="34">
        <v>20</v>
      </c>
      <c r="E24" s="34">
        <v>20</v>
      </c>
      <c r="F24" s="34">
        <v>20</v>
      </c>
      <c r="G24" s="34">
        <v>20</v>
      </c>
      <c r="H24" s="34">
        <v>20</v>
      </c>
      <c r="I24" s="34">
        <v>20</v>
      </c>
      <c r="J24" s="34">
        <v>20</v>
      </c>
      <c r="K24" s="34">
        <v>20</v>
      </c>
    </row>
    <row r="25" spans="1:11">
      <c r="A25" s="10" t="s">
        <v>14</v>
      </c>
      <c r="B25" s="24">
        <v>2</v>
      </c>
      <c r="C25" s="34">
        <v>2</v>
      </c>
      <c r="D25" s="34">
        <v>2</v>
      </c>
      <c r="E25" s="34">
        <v>2</v>
      </c>
      <c r="F25" s="34">
        <v>2</v>
      </c>
      <c r="G25" s="34">
        <v>2</v>
      </c>
      <c r="H25" s="34">
        <v>2</v>
      </c>
      <c r="I25" s="34">
        <v>2</v>
      </c>
      <c r="J25" s="34">
        <v>2</v>
      </c>
      <c r="K25" s="34">
        <v>2</v>
      </c>
    </row>
    <row r="26" spans="1:11">
      <c r="A26" s="10" t="s">
        <v>15</v>
      </c>
      <c r="B26" s="24">
        <v>2</v>
      </c>
      <c r="C26" s="34">
        <v>2</v>
      </c>
      <c r="D26" s="34">
        <v>2</v>
      </c>
      <c r="E26" s="34">
        <v>2</v>
      </c>
      <c r="F26" s="34">
        <v>2</v>
      </c>
      <c r="G26" s="34">
        <v>2</v>
      </c>
      <c r="H26" s="34">
        <v>2</v>
      </c>
      <c r="I26" s="34">
        <v>2</v>
      </c>
      <c r="J26" s="34">
        <v>2</v>
      </c>
      <c r="K26" s="34">
        <v>2</v>
      </c>
    </row>
    <row r="27" spans="1:11">
      <c r="A27" s="10" t="s">
        <v>16</v>
      </c>
      <c r="B27" s="24">
        <v>1</v>
      </c>
      <c r="C27" s="34">
        <v>1</v>
      </c>
      <c r="D27" s="34">
        <v>1</v>
      </c>
      <c r="E27" s="34">
        <v>1</v>
      </c>
      <c r="F27" s="34">
        <v>1</v>
      </c>
      <c r="G27" s="34">
        <v>1</v>
      </c>
      <c r="H27" s="34">
        <v>1</v>
      </c>
      <c r="I27" s="34">
        <v>1</v>
      </c>
      <c r="J27" s="34">
        <v>1</v>
      </c>
      <c r="K27" s="34">
        <v>1</v>
      </c>
    </row>
    <row r="28" spans="1:11">
      <c r="A28" s="10" t="s">
        <v>17</v>
      </c>
      <c r="B28" s="24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</row>
    <row r="29" spans="1:11">
      <c r="A29" s="10" t="s">
        <v>18</v>
      </c>
      <c r="B29" s="24">
        <v>5</v>
      </c>
      <c r="C29" s="34">
        <v>5</v>
      </c>
      <c r="D29" s="34">
        <v>5</v>
      </c>
      <c r="E29" s="34">
        <v>5</v>
      </c>
      <c r="F29" s="34">
        <v>5</v>
      </c>
      <c r="G29" s="34">
        <v>5</v>
      </c>
      <c r="H29" s="34">
        <v>5</v>
      </c>
      <c r="I29" s="34">
        <v>5</v>
      </c>
      <c r="J29" s="34">
        <v>5</v>
      </c>
      <c r="K29" s="34">
        <v>5</v>
      </c>
    </row>
    <row r="30" spans="1:11">
      <c r="A30" s="10" t="s">
        <v>19</v>
      </c>
      <c r="B30" s="24">
        <v>2</v>
      </c>
      <c r="C30" s="34">
        <v>2</v>
      </c>
      <c r="D30" s="34">
        <v>2</v>
      </c>
      <c r="E30" s="34">
        <v>2</v>
      </c>
      <c r="F30" s="34">
        <v>2</v>
      </c>
      <c r="G30" s="34">
        <v>2</v>
      </c>
      <c r="H30" s="34">
        <v>2</v>
      </c>
      <c r="I30" s="34">
        <v>2</v>
      </c>
      <c r="J30" s="34">
        <v>2</v>
      </c>
      <c r="K30" s="34">
        <v>2</v>
      </c>
    </row>
    <row r="31" spans="1:11">
      <c r="A31" s="14" t="s">
        <v>0</v>
      </c>
      <c r="B31" s="26">
        <f>SUM(B23:B30)</f>
        <v>50</v>
      </c>
      <c r="C31" s="37">
        <f t="shared" ref="C31:K31" si="4">SUM(C23:C30)</f>
        <v>50</v>
      </c>
      <c r="D31" s="37">
        <f t="shared" si="4"/>
        <v>50</v>
      </c>
      <c r="E31" s="37">
        <f t="shared" si="4"/>
        <v>50</v>
      </c>
      <c r="F31" s="37">
        <f t="shared" si="4"/>
        <v>50</v>
      </c>
      <c r="G31" s="37">
        <f t="shared" si="4"/>
        <v>50</v>
      </c>
      <c r="H31" s="37">
        <f t="shared" si="4"/>
        <v>50</v>
      </c>
      <c r="I31" s="37">
        <f t="shared" si="4"/>
        <v>50</v>
      </c>
      <c r="J31" s="37">
        <f t="shared" si="4"/>
        <v>50</v>
      </c>
      <c r="K31" s="37">
        <f t="shared" si="4"/>
        <v>50</v>
      </c>
    </row>
    <row r="32" spans="1:11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 ht="15.75">
      <c r="A33" s="6" t="s">
        <v>20</v>
      </c>
      <c r="B33" s="21">
        <f>B$7</f>
        <v>2023</v>
      </c>
      <c r="C33" s="31">
        <f t="shared" ref="C33:K33" si="5">C$7</f>
        <v>2022</v>
      </c>
      <c r="D33" s="31">
        <f t="shared" si="5"/>
        <v>2021</v>
      </c>
      <c r="E33" s="31">
        <f t="shared" si="5"/>
        <v>2020</v>
      </c>
      <c r="F33" s="31">
        <f t="shared" si="5"/>
        <v>2019</v>
      </c>
      <c r="G33" s="31">
        <f t="shared" si="5"/>
        <v>2018</v>
      </c>
      <c r="H33" s="31">
        <f t="shared" si="5"/>
        <v>2017</v>
      </c>
      <c r="I33" s="31">
        <f t="shared" si="5"/>
        <v>2016</v>
      </c>
      <c r="J33" s="31">
        <f t="shared" si="5"/>
        <v>2015</v>
      </c>
      <c r="K33" s="31">
        <f t="shared" si="5"/>
        <v>2014</v>
      </c>
    </row>
    <row r="34" spans="1:11">
      <c r="A34" s="7" t="s">
        <v>21</v>
      </c>
      <c r="B34" s="22"/>
      <c r="C34" s="36"/>
      <c r="D34" s="36"/>
      <c r="E34" s="36"/>
      <c r="F34" s="36"/>
      <c r="G34" s="36"/>
      <c r="H34" s="36"/>
      <c r="I34" s="36"/>
      <c r="J34" s="36"/>
      <c r="K34" s="36"/>
    </row>
    <row r="35" spans="1:11" ht="12.75" customHeight="1">
      <c r="A35" s="6"/>
      <c r="B35" s="21"/>
      <c r="C35" s="31"/>
      <c r="D35" s="31"/>
      <c r="E35" s="31"/>
      <c r="F35" s="31"/>
      <c r="G35" s="31"/>
      <c r="H35" s="31"/>
      <c r="I35" s="31"/>
      <c r="J35" s="31"/>
      <c r="K35" s="31"/>
    </row>
    <row r="36" spans="1:11">
      <c r="A36" s="9" t="s">
        <v>22</v>
      </c>
      <c r="B36" s="23">
        <v>59</v>
      </c>
      <c r="C36" s="33">
        <v>59</v>
      </c>
      <c r="D36" s="33">
        <v>59</v>
      </c>
      <c r="E36" s="33">
        <v>59</v>
      </c>
      <c r="F36" s="33">
        <v>59</v>
      </c>
      <c r="G36" s="33">
        <v>59</v>
      </c>
      <c r="H36" s="33">
        <v>59</v>
      </c>
      <c r="I36" s="33">
        <v>59</v>
      </c>
      <c r="J36" s="33">
        <v>59</v>
      </c>
      <c r="K36" s="33">
        <v>59</v>
      </c>
    </row>
    <row r="37" spans="1:11">
      <c r="A37" s="10" t="s">
        <v>23</v>
      </c>
      <c r="B37" s="24">
        <v>18</v>
      </c>
      <c r="C37" s="34">
        <v>18</v>
      </c>
      <c r="D37" s="34">
        <v>18</v>
      </c>
      <c r="E37" s="34">
        <v>18</v>
      </c>
      <c r="F37" s="34">
        <v>18</v>
      </c>
      <c r="G37" s="34">
        <v>18</v>
      </c>
      <c r="H37" s="34">
        <v>18</v>
      </c>
      <c r="I37" s="34">
        <v>18</v>
      </c>
      <c r="J37" s="34">
        <v>18</v>
      </c>
      <c r="K37" s="34">
        <v>18</v>
      </c>
    </row>
    <row r="38" spans="1:11">
      <c r="A38" s="11" t="s">
        <v>0</v>
      </c>
      <c r="B38" s="25">
        <f>SUM(B36:B37)</f>
        <v>77</v>
      </c>
      <c r="C38" s="35">
        <f t="shared" ref="C38:K38" si="6">SUM(C36:C37)</f>
        <v>77</v>
      </c>
      <c r="D38" s="35">
        <f t="shared" si="6"/>
        <v>77</v>
      </c>
      <c r="E38" s="35">
        <f t="shared" si="6"/>
        <v>77</v>
      </c>
      <c r="F38" s="35">
        <f t="shared" si="6"/>
        <v>77</v>
      </c>
      <c r="G38" s="35">
        <f t="shared" si="6"/>
        <v>77</v>
      </c>
      <c r="H38" s="35">
        <f t="shared" si="6"/>
        <v>77</v>
      </c>
      <c r="I38" s="35">
        <f t="shared" si="6"/>
        <v>77</v>
      </c>
      <c r="J38" s="35">
        <f t="shared" si="6"/>
        <v>77</v>
      </c>
      <c r="K38" s="35">
        <f t="shared" si="6"/>
        <v>77</v>
      </c>
    </row>
    <row r="39" spans="1:11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1">
      <c r="A40" s="15"/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20.25">
      <c r="A43" s="5" t="s">
        <v>24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31.5">
      <c r="A45" s="17" t="s">
        <v>25</v>
      </c>
      <c r="B45" s="21">
        <f>B$7</f>
        <v>2023</v>
      </c>
      <c r="C45" s="31">
        <f t="shared" ref="C45:K45" si="7">C$7</f>
        <v>2022</v>
      </c>
      <c r="D45" s="31">
        <f t="shared" si="7"/>
        <v>2021</v>
      </c>
      <c r="E45" s="31">
        <f t="shared" si="7"/>
        <v>2020</v>
      </c>
      <c r="F45" s="31">
        <f t="shared" si="7"/>
        <v>2019</v>
      </c>
      <c r="G45" s="31">
        <f t="shared" si="7"/>
        <v>2018</v>
      </c>
      <c r="H45" s="31">
        <f t="shared" si="7"/>
        <v>2017</v>
      </c>
      <c r="I45" s="31">
        <f t="shared" si="7"/>
        <v>2016</v>
      </c>
      <c r="J45" s="31">
        <f t="shared" si="7"/>
        <v>2015</v>
      </c>
      <c r="K45" s="31">
        <f t="shared" si="7"/>
        <v>2014</v>
      </c>
    </row>
    <row r="46" spans="1:11" ht="25.5">
      <c r="A46" s="18" t="s">
        <v>26</v>
      </c>
      <c r="B46" s="27"/>
      <c r="C46" s="1"/>
      <c r="D46" s="1"/>
      <c r="E46" s="1"/>
      <c r="F46" s="1"/>
      <c r="G46" s="1"/>
      <c r="H46" s="1"/>
      <c r="I46" s="1"/>
      <c r="J46" s="1"/>
      <c r="K46" s="1"/>
    </row>
    <row r="47" spans="1:11">
      <c r="A47" s="7"/>
      <c r="B47" s="22"/>
      <c r="C47" s="36"/>
      <c r="D47" s="36"/>
      <c r="E47" s="36"/>
      <c r="F47" s="36"/>
      <c r="G47" s="36"/>
      <c r="H47" s="36"/>
      <c r="I47" s="36"/>
      <c r="J47" s="36"/>
      <c r="K47" s="36"/>
    </row>
    <row r="48" spans="1:11">
      <c r="A48" s="9" t="s">
        <v>27</v>
      </c>
      <c r="B48" s="23">
        <v>3</v>
      </c>
      <c r="C48" s="33">
        <v>3</v>
      </c>
      <c r="D48" s="33">
        <v>3</v>
      </c>
      <c r="E48" s="33">
        <v>3</v>
      </c>
      <c r="F48" s="33">
        <v>3</v>
      </c>
      <c r="G48" s="33">
        <v>3</v>
      </c>
      <c r="H48" s="33">
        <v>3</v>
      </c>
      <c r="I48" s="33">
        <v>3</v>
      </c>
      <c r="J48" s="33">
        <v>3</v>
      </c>
      <c r="K48" s="33">
        <v>3</v>
      </c>
    </row>
    <row r="49" spans="1:11">
      <c r="A49" s="10" t="s">
        <v>28</v>
      </c>
      <c r="B49" s="24">
        <v>2</v>
      </c>
      <c r="C49" s="34">
        <v>2</v>
      </c>
      <c r="D49" s="34">
        <v>2</v>
      </c>
      <c r="E49" s="34">
        <v>2</v>
      </c>
      <c r="F49" s="34">
        <v>2</v>
      </c>
      <c r="G49" s="34">
        <v>2</v>
      </c>
      <c r="H49" s="34">
        <v>2</v>
      </c>
      <c r="I49" s="34">
        <v>2</v>
      </c>
      <c r="J49" s="34">
        <v>2</v>
      </c>
      <c r="K49" s="34">
        <v>2</v>
      </c>
    </row>
    <row r="50" spans="1:11">
      <c r="A50" s="10" t="s">
        <v>29</v>
      </c>
      <c r="B50" s="24">
        <v>2</v>
      </c>
      <c r="C50" s="34">
        <v>2</v>
      </c>
      <c r="D50" s="34">
        <v>2</v>
      </c>
      <c r="E50" s="34">
        <v>2</v>
      </c>
      <c r="F50" s="34">
        <v>2</v>
      </c>
      <c r="G50" s="34">
        <v>2</v>
      </c>
      <c r="H50" s="34">
        <v>2</v>
      </c>
      <c r="I50" s="34">
        <v>2</v>
      </c>
      <c r="J50" s="34">
        <v>2</v>
      </c>
      <c r="K50" s="34">
        <v>2</v>
      </c>
    </row>
    <row r="51" spans="1:11">
      <c r="A51" s="10" t="s">
        <v>30</v>
      </c>
      <c r="B51" s="24">
        <v>3</v>
      </c>
      <c r="C51" s="34">
        <v>3</v>
      </c>
      <c r="D51" s="34">
        <v>3</v>
      </c>
      <c r="E51" s="34">
        <v>3</v>
      </c>
      <c r="F51" s="34">
        <v>3</v>
      </c>
      <c r="G51" s="34">
        <v>3</v>
      </c>
      <c r="H51" s="34">
        <v>3</v>
      </c>
      <c r="I51" s="34">
        <v>3</v>
      </c>
      <c r="J51" s="34">
        <v>3</v>
      </c>
      <c r="K51" s="34">
        <v>3</v>
      </c>
    </row>
    <row r="52" spans="1:11">
      <c r="A52" s="10" t="s">
        <v>31</v>
      </c>
      <c r="B52" s="24">
        <v>20</v>
      </c>
      <c r="C52" s="34">
        <v>20</v>
      </c>
      <c r="D52" s="34">
        <v>20</v>
      </c>
      <c r="E52" s="34">
        <v>20</v>
      </c>
      <c r="F52" s="34">
        <v>20</v>
      </c>
      <c r="G52" s="34">
        <v>20</v>
      </c>
      <c r="H52" s="34">
        <v>20</v>
      </c>
      <c r="I52" s="34">
        <v>20</v>
      </c>
      <c r="J52" s="34">
        <v>20</v>
      </c>
      <c r="K52" s="34">
        <v>20</v>
      </c>
    </row>
    <row r="53" spans="1:11">
      <c r="A53" s="10" t="s">
        <v>32</v>
      </c>
      <c r="B53" s="24">
        <v>1</v>
      </c>
      <c r="C53" s="34">
        <v>1</v>
      </c>
      <c r="D53" s="34">
        <v>1</v>
      </c>
      <c r="E53" s="34">
        <v>1</v>
      </c>
      <c r="F53" s="34">
        <v>1</v>
      </c>
      <c r="G53" s="34">
        <v>1</v>
      </c>
      <c r="H53" s="34">
        <v>1</v>
      </c>
      <c r="I53" s="34">
        <v>1</v>
      </c>
      <c r="J53" s="34">
        <v>1</v>
      </c>
      <c r="K53" s="34">
        <v>1</v>
      </c>
    </row>
    <row r="54" spans="1:11">
      <c r="A54" s="10" t="s">
        <v>33</v>
      </c>
      <c r="B54" s="24"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</row>
    <row r="55" spans="1:11">
      <c r="A55" s="10" t="s">
        <v>34</v>
      </c>
      <c r="B55" s="24">
        <v>1</v>
      </c>
      <c r="C55" s="34">
        <v>1</v>
      </c>
      <c r="D55" s="34">
        <v>1</v>
      </c>
      <c r="E55" s="34">
        <v>1</v>
      </c>
      <c r="F55" s="34">
        <v>1</v>
      </c>
      <c r="G55" s="34">
        <v>1</v>
      </c>
      <c r="H55" s="34">
        <v>1</v>
      </c>
      <c r="I55" s="34">
        <v>1</v>
      </c>
      <c r="J55" s="34">
        <v>1</v>
      </c>
      <c r="K55" s="34">
        <v>1</v>
      </c>
    </row>
    <row r="56" spans="1:11">
      <c r="B56" s="19"/>
      <c r="C56" s="19"/>
      <c r="D56" s="19"/>
      <c r="E56" s="19"/>
      <c r="F56" s="19"/>
      <c r="G56" s="19"/>
      <c r="H56" s="19"/>
      <c r="I56" s="19"/>
      <c r="J56" s="19"/>
      <c r="K56" s="19"/>
    </row>
    <row r="57" spans="1:11" ht="31.5">
      <c r="A57" s="17" t="s">
        <v>35</v>
      </c>
      <c r="B57" s="21">
        <f>B$7</f>
        <v>2023</v>
      </c>
      <c r="C57" s="31">
        <f t="shared" ref="C57:K57" si="8">C$7</f>
        <v>2022</v>
      </c>
      <c r="D57" s="31">
        <f t="shared" si="8"/>
        <v>2021</v>
      </c>
      <c r="E57" s="31">
        <f t="shared" si="8"/>
        <v>2020</v>
      </c>
      <c r="F57" s="31">
        <f t="shared" si="8"/>
        <v>2019</v>
      </c>
      <c r="G57" s="31">
        <f t="shared" si="8"/>
        <v>2018</v>
      </c>
      <c r="H57" s="31">
        <f t="shared" si="8"/>
        <v>2017</v>
      </c>
      <c r="I57" s="31">
        <f t="shared" si="8"/>
        <v>2016</v>
      </c>
      <c r="J57" s="31">
        <f t="shared" si="8"/>
        <v>2015</v>
      </c>
      <c r="K57" s="31">
        <f t="shared" si="8"/>
        <v>2014</v>
      </c>
    </row>
    <row r="58" spans="1:11" ht="25.5">
      <c r="A58" s="20" t="s">
        <v>26</v>
      </c>
      <c r="B58" s="22"/>
      <c r="C58" s="36"/>
      <c r="D58" s="36"/>
      <c r="E58" s="36"/>
      <c r="F58" s="36"/>
      <c r="G58" s="36"/>
      <c r="H58" s="36"/>
      <c r="I58" s="36"/>
      <c r="J58" s="36"/>
      <c r="K58" s="36"/>
    </row>
    <row r="59" spans="1:11">
      <c r="A59" s="7"/>
      <c r="B59" s="22"/>
      <c r="C59" s="36"/>
      <c r="D59" s="36"/>
      <c r="E59" s="36"/>
      <c r="F59" s="36"/>
      <c r="G59" s="36"/>
      <c r="H59" s="36"/>
      <c r="I59" s="36"/>
      <c r="J59" s="36"/>
      <c r="K59" s="36"/>
    </row>
    <row r="60" spans="1:11">
      <c r="A60" s="9" t="s">
        <v>36</v>
      </c>
      <c r="B60" s="23">
        <v>1</v>
      </c>
      <c r="C60" s="33">
        <v>1</v>
      </c>
      <c r="D60" s="33">
        <v>1</v>
      </c>
      <c r="E60" s="33">
        <v>1</v>
      </c>
      <c r="F60" s="33">
        <v>1</v>
      </c>
      <c r="G60" s="33">
        <v>1</v>
      </c>
      <c r="H60" s="33">
        <v>1</v>
      </c>
      <c r="I60" s="33">
        <v>1</v>
      </c>
      <c r="J60" s="33">
        <v>1</v>
      </c>
      <c r="K60" s="33">
        <v>1</v>
      </c>
    </row>
    <row r="61" spans="1:11">
      <c r="A61" s="10" t="s">
        <v>37</v>
      </c>
      <c r="B61" s="24">
        <v>1</v>
      </c>
      <c r="C61" s="34">
        <v>1</v>
      </c>
      <c r="D61" s="34">
        <v>1</v>
      </c>
      <c r="E61" s="34">
        <v>1</v>
      </c>
      <c r="F61" s="34">
        <v>1</v>
      </c>
      <c r="G61" s="34">
        <v>1</v>
      </c>
      <c r="H61" s="34">
        <v>1</v>
      </c>
      <c r="I61" s="34">
        <v>1</v>
      </c>
      <c r="J61" s="34">
        <v>1</v>
      </c>
      <c r="K61" s="34">
        <v>1</v>
      </c>
    </row>
    <row r="62" spans="1:11">
      <c r="A62" s="10" t="s">
        <v>28</v>
      </c>
      <c r="B62" s="24">
        <v>8</v>
      </c>
      <c r="C62" s="34">
        <v>8</v>
      </c>
      <c r="D62" s="34">
        <v>8</v>
      </c>
      <c r="E62" s="34">
        <v>8</v>
      </c>
      <c r="F62" s="34">
        <v>8</v>
      </c>
      <c r="G62" s="34">
        <v>8</v>
      </c>
      <c r="H62" s="34">
        <v>8</v>
      </c>
      <c r="I62" s="34">
        <v>8</v>
      </c>
      <c r="J62" s="34">
        <v>8</v>
      </c>
      <c r="K62" s="34">
        <v>8</v>
      </c>
    </row>
    <row r="63" spans="1:11">
      <c r="A63" s="10" t="s">
        <v>29</v>
      </c>
      <c r="B63" s="24">
        <v>10</v>
      </c>
      <c r="C63" s="34">
        <v>10</v>
      </c>
      <c r="D63" s="34">
        <v>10</v>
      </c>
      <c r="E63" s="34">
        <v>10</v>
      </c>
      <c r="F63" s="34">
        <v>10</v>
      </c>
      <c r="G63" s="34">
        <v>10</v>
      </c>
      <c r="H63" s="34">
        <v>10</v>
      </c>
      <c r="I63" s="34">
        <v>10</v>
      </c>
      <c r="J63" s="34">
        <v>10</v>
      </c>
      <c r="K63" s="34">
        <v>10</v>
      </c>
    </row>
    <row r="64" spans="1:11">
      <c r="A64" s="10" t="s">
        <v>30</v>
      </c>
      <c r="B64" s="24">
        <v>1</v>
      </c>
      <c r="C64" s="34">
        <v>1</v>
      </c>
      <c r="D64" s="34">
        <v>1</v>
      </c>
      <c r="E64" s="34">
        <v>1</v>
      </c>
      <c r="F64" s="34">
        <v>1</v>
      </c>
      <c r="G64" s="34">
        <v>1</v>
      </c>
      <c r="H64" s="34">
        <v>1</v>
      </c>
      <c r="I64" s="34">
        <v>1</v>
      </c>
      <c r="J64" s="34">
        <v>1</v>
      </c>
      <c r="K64" s="34">
        <v>1</v>
      </c>
    </row>
    <row r="65" spans="1:11">
      <c r="A65" s="10" t="s">
        <v>31</v>
      </c>
      <c r="B65" s="24">
        <v>0</v>
      </c>
      <c r="C65" s="34">
        <v>0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</row>
    <row r="66" spans="1:11">
      <c r="A66" s="10" t="s">
        <v>33</v>
      </c>
      <c r="B66" s="2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nma Projekt Email" ma:contentTypeID="0x0101002232FB31B5D2429FADE8EE170F84E94A00C249EF0FCEB64177B27D44B2B37490A7009AEA3BCEE0651F4995F5A4BB91AF9CCB" ma:contentTypeVersion="0" ma:contentTypeDescription="Repräsentiert eine Finma Projekt E-Mail" ma:contentTypeScope="" ma:versionID="10211631819b66124f47c908cba97049">
  <xsd:schema xmlns:xsd="http://www.w3.org/2001/XMLSchema" xmlns:xs="http://www.w3.org/2001/XMLSchema" xmlns:p="http://schemas.microsoft.com/office/2006/metadata/properties" xmlns:ns2="156dd62c-3e4e-494c-bf72-b9bf391481ee" xmlns:ns3="EDE94700-760D-4322-9D25-898EC853010B" xmlns:ns4="http://schemas.microsoft.com/sharepoint/v3/fields" targetNamespace="http://schemas.microsoft.com/office/2006/metadata/properties" ma:root="true" ma:fieldsID="36bbfd07eb3f1ac19c76a812fae98c4c" ns2:_="" ns3:_="" ns4:_="">
    <xsd:import namespace="156dd62c-3e4e-494c-bf72-b9bf391481ee"/>
    <xsd:import namespace="EDE94700-760D-4322-9D25-898EC853010B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  <xsd:element ref="ns3:Sender" minOccurs="0"/>
                <xsd:element ref="ns3:Receiver" minOccurs="0"/>
                <xsd:element ref="ns3:SentOn" minOccurs="0"/>
                <xsd:element ref="ns3:ReceivedAt" minOccurs="0"/>
                <xsd:element ref="ns3:Attache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6dd62c-3e4e-494c-bf72-b9bf391481e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E94700-760D-4322-9D25-898EC853010B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  <xsd:element name="Sender" ma:index="19" nillable="true" ma:displayName="Von" ma:internalName="Sender">
      <xsd:simpleType>
        <xsd:restriction base="dms:Text"/>
      </xsd:simpleType>
    </xsd:element>
    <xsd:element name="Receiver" ma:index="20" nillable="true" ma:displayName="An" ma:internalName="Receiver">
      <xsd:simpleType>
        <xsd:restriction base="dms:Text"/>
      </xsd:simpleType>
    </xsd:element>
    <xsd:element name="SentOn" ma:index="21" nillable="true" ma:displayName="Gesendet am" ma:format="DateTime" ma:internalName="SentOn">
      <xsd:simpleType>
        <xsd:restriction base="dms:DateTime"/>
      </xsd:simpleType>
    </xsd:element>
    <xsd:element name="ReceivedAt" ma:index="22" nillable="true" ma:displayName="Empfangen am" ma:format="DateTime" ma:internalName="ReceivedAt">
      <xsd:simpleType>
        <xsd:restriction base="dms:DateTime"/>
      </xsd:simpleType>
    </xsd:element>
    <xsd:element name="Attachements" ma:index="23" nillable="true" ma:displayName="Anlagen" ma:description="Anzahl der Beilagen in der E-Mail" ma:internalName="Attachements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_dlc_DocId xmlns="156dd62c-3e4e-494c-bf72-b9bf391481ee">QQ7CV7YMZS54-958334791-79</_dlc_DocId>
    <_dlc_DocIdUrl xmlns="156dd62c-3e4e-494c-bf72-b9bf391481ee">
      <Url>https://dok.finma.ch/sites/2067-PR/_layouts/15/DocIdRedir.aspx?ID=QQ7CV7YMZS54-958334791-79</Url>
      <Description>QQ7CV7YMZS54-958334791-79</Description>
    </_dlc_DocIdUrl>
    <Projectname xmlns="EDE94700-760D-4322-9D25-898EC853010B">Geschäftsbericht 2023 (2067)</Projectname>
    <FinalDocument xmlns="EDE94700-760D-4322-9D25-898EC853010B">true</FinalDocument>
    <ProjectNr xmlns="EDE94700-760D-4322-9D25-898EC853010B">2067</ProjectNr>
    <DocumentDate xmlns="EDE94700-760D-4322-9D25-898EC853010B">2022-03-21T23:00:00+00:00</DocumentDate>
    <SentOn xmlns="EDE94700-760D-4322-9D25-898EC853010B" xsi:nil="true"/>
    <ReceivedAt xmlns="EDE94700-760D-4322-9D25-898EC853010B" xsi:nil="true"/>
    <Attachements xmlns="EDE94700-760D-4322-9D25-898EC853010B" xsi:nil="true"/>
    <Receiver xmlns="EDE94700-760D-4322-9D25-898EC853010B" xsi:nil="true"/>
    <Sender xmlns="EDE94700-760D-4322-9D25-898EC853010B" xsi:nil="true"/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911DA91-CB00-416D-9F0A-ACC65C9E4DCD}"/>
</file>

<file path=customXml/itemProps2.xml><?xml version="1.0" encoding="utf-8"?>
<ds:datastoreItem xmlns:ds="http://schemas.openxmlformats.org/officeDocument/2006/customXml" ds:itemID="{244F7CE9-AD3E-4790-8914-C77F5C84122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2BC942-30B1-425D-8239-6E2140B9743F}">
  <ds:schemaRefs>
    <ds:schemaRef ds:uri="http://schemas.microsoft.com/office/2006/documentManagement/types"/>
    <ds:schemaRef ds:uri="http://schemas.microsoft.com/sharepoint/v3/field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156dd62c-3e4e-494c-bf72-b9bf391481ee"/>
    <ds:schemaRef ds:uri="http://purl.org/dc/terms/"/>
    <ds:schemaRef ds:uri="24794772-EA7C-489D-8C3B-666A0D6D47C4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B2C7B2B9-83D8-4CB7-8D73-BF96C4DA580A}">
  <ds:schemaRefs>
    <ds:schemaRef ds:uri="http://schemas.microsoft.com/sharepoint/event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otalTime>0</ap:TotalTime>
  <ap:Application>Microsoft Excel</ap:Application>
  <ap:DocSecurity>0</ap:DocSecurity>
  <ap:ScaleCrop>false</ap:ScaleCrop>
  <ap:HeadingPairs>
    <vt:vector baseType="variant" size="2">
      <vt:variant>
        <vt:lpstr>Arbeitsblätter</vt:lpstr>
      </vt:variant>
      <vt:variant>
        <vt:i4>1</vt:i4>
      </vt:variant>
    </vt:vector>
  </ap:HeadingPairs>
  <ap:TitlesOfParts>
    <vt:vector baseType="lpstr" size="1">
      <vt:lpstr>Ruling on enforcement cases</vt:lpstr>
    </vt:vector>
  </ap:TitlesOfParts>
  <ap:LinksUpToDate>false</ap:LinksUpToDate>
  <ap:SharedDoc>false</ap:SharedDoc>
  <ap:HyperlinksChanged>false</ap:HyperlinksChanged>
  <ap:AppVersion>16.0300</ap:AppVersion>
  <ap:Company/>
  <ap:Manager/>
  <ap:HyperlinkBase/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/>
  <lastModifiedBy/>
  <dcterms:created xsi:type="dcterms:W3CDTF">2023-03-21T13:14:34.0000000Z</dcterms:created>
  <dcterms:modified xsi:type="dcterms:W3CDTF">2024-02-19T16:18:17.0000000Z</dcterms:modified>
  <dc:subject/>
  <category/>
  <keywords/>
  <dc:description/>
  <contentType/>
  <contentStatus/>
  <version/>
  <revision/>
  <dc:language/>
  <dc:identifier/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3" name="ContentTypeId">
    <vt:lpwstr>0x0101002232FB31B5D2429FADE8EE170F84E94A00C249EF0FCEB64177B27D44B2B37490A7009AEA3BCEE0651F4995F5A4BB91AF9CCB</vt:lpwstr>
  </op:property>
  <op:property fmtid="{D5CDD505-2E9C-101B-9397-08002B2CF9AE}" pid="4" name="OSP">
    <vt:lpwstr>2</vt:lpwstr>
  </op:property>
  <op:property fmtid="{D5CDD505-2E9C-101B-9397-08002B2CF9AE}" pid="5" name="_dlc_DocIdItemGuid">
    <vt:lpwstr>4af7d67e-8e4f-44f7-b86e-e00e40cfcc0f</vt:lpwstr>
  </op:property>
</op:Properties>
</file>